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Aryutkin\2 - Рабочая папка\Закупки\Экспертизы ЕИСЗ 2.0\850-36-25\"/>
    </mc:Choice>
  </mc:AlternateContent>
  <xr:revisionPtr revIDLastSave="0" documentId="13_ncr:1_{7476A3D0-CBAD-43F4-861F-32C2856D3F9A}" xr6:coauthVersionLast="36" xr6:coauthVersionMax="36" xr10:uidLastSave="{00000000-0000-0000-0000-000000000000}"/>
  <bookViews>
    <workbookView xWindow="360" yWindow="15" windowWidth="20955" windowHeight="9720" activeTab="1" xr2:uid="{00000000-000D-0000-FFFF-FFFF00000000}"/>
  </bookViews>
  <sheets>
    <sheet name="data" sheetId="1" state="hidden" r:id="rId1"/>
    <sheet name="Спецификация_КОММ" sheetId="2" r:id="rId2"/>
  </sheets>
  <externalReferences>
    <externalReference r:id="rId3"/>
    <externalReference r:id="rId4"/>
  </externalReferences>
  <definedNames>
    <definedName name="_xlnm._FilterDatabase" localSheetId="1" hidden="1">Спецификация_КОММ!$A$14:$U$14</definedName>
    <definedName name="countries">[1]data!$A$1:$A$256</definedName>
    <definedName name="COUNTRY">[2]Countries!$A$1:$A$200</definedName>
    <definedName name="rep">[1]data!$C$1:$C$2</definedName>
    <definedName name="yes_no">[1]data!$B$1:$B$2</definedName>
  </definedNames>
  <calcPr calcId="191029" iterateDelta="1E-4"/>
</workbook>
</file>

<file path=xl/calcChain.xml><?xml version="1.0" encoding="utf-8"?>
<calcChain xmlns="http://schemas.openxmlformats.org/spreadsheetml/2006/main">
  <c r="T271" i="2" l="1"/>
  <c r="L271" i="2"/>
  <c r="T270" i="2"/>
  <c r="L270" i="2"/>
  <c r="T269" i="2"/>
  <c r="L269" i="2"/>
  <c r="T268" i="2"/>
  <c r="L268" i="2"/>
  <c r="T267" i="2"/>
  <c r="L267" i="2"/>
  <c r="T266" i="2"/>
  <c r="L266" i="2"/>
  <c r="T265" i="2"/>
  <c r="L265" i="2"/>
  <c r="T264" i="2"/>
  <c r="L264" i="2"/>
  <c r="T263" i="2"/>
  <c r="L263" i="2"/>
  <c r="T262" i="2"/>
  <c r="L262" i="2"/>
  <c r="T261" i="2"/>
  <c r="L261" i="2"/>
  <c r="T260" i="2"/>
  <c r="L260" i="2"/>
  <c r="T259" i="2"/>
  <c r="L259" i="2"/>
  <c r="T258" i="2"/>
  <c r="L258" i="2"/>
  <c r="T257" i="2"/>
  <c r="L257" i="2"/>
  <c r="T256" i="2"/>
  <c r="L256" i="2"/>
  <c r="T255" i="2"/>
  <c r="L255" i="2"/>
  <c r="T254" i="2"/>
  <c r="L254" i="2"/>
  <c r="T253" i="2"/>
  <c r="L253" i="2"/>
  <c r="T252" i="2"/>
  <c r="L252" i="2"/>
  <c r="T251" i="2"/>
  <c r="L251" i="2"/>
  <c r="T250" i="2"/>
  <c r="L250" i="2"/>
  <c r="T249" i="2"/>
  <c r="L249" i="2"/>
  <c r="T248" i="2"/>
  <c r="L248" i="2"/>
  <c r="T247" i="2"/>
  <c r="L247" i="2"/>
  <c r="T246" i="2"/>
  <c r="L246" i="2"/>
  <c r="T245" i="2"/>
  <c r="L245" i="2"/>
  <c r="T244" i="2"/>
  <c r="L244" i="2"/>
  <c r="T243" i="2"/>
  <c r="L243" i="2"/>
  <c r="T242" i="2"/>
  <c r="L242" i="2"/>
  <c r="T241" i="2"/>
  <c r="L241" i="2"/>
  <c r="T240" i="2"/>
  <c r="L240" i="2"/>
  <c r="T239" i="2"/>
  <c r="L239" i="2"/>
  <c r="T238" i="2"/>
  <c r="L238" i="2"/>
  <c r="T237" i="2"/>
  <c r="L237" i="2"/>
  <c r="T236" i="2"/>
  <c r="L236" i="2"/>
  <c r="T235" i="2"/>
  <c r="L235" i="2"/>
  <c r="T234" i="2"/>
  <c r="L234" i="2"/>
  <c r="T233" i="2"/>
  <c r="L233" i="2"/>
  <c r="T232" i="2"/>
  <c r="L232" i="2"/>
  <c r="T231" i="2"/>
  <c r="L231" i="2"/>
  <c r="T230" i="2"/>
  <c r="L230" i="2"/>
  <c r="T229" i="2"/>
  <c r="L229" i="2"/>
  <c r="T228" i="2"/>
  <c r="L228" i="2"/>
  <c r="T227" i="2"/>
  <c r="L227" i="2"/>
  <c r="T226" i="2"/>
  <c r="L226" i="2"/>
  <c r="T225" i="2"/>
  <c r="L225" i="2"/>
  <c r="T224" i="2"/>
  <c r="L224" i="2"/>
  <c r="T223" i="2"/>
  <c r="L223" i="2"/>
  <c r="T222" i="2"/>
  <c r="L222" i="2"/>
  <c r="T221" i="2"/>
  <c r="L221" i="2"/>
  <c r="T220" i="2"/>
  <c r="L220" i="2"/>
  <c r="T219" i="2"/>
  <c r="L219" i="2"/>
  <c r="T218" i="2"/>
  <c r="L218" i="2"/>
  <c r="T217" i="2"/>
  <c r="L217" i="2"/>
  <c r="T216" i="2"/>
  <c r="L216" i="2"/>
  <c r="T215" i="2"/>
  <c r="L215" i="2"/>
  <c r="T214" i="2"/>
  <c r="L214" i="2"/>
  <c r="T213" i="2"/>
  <c r="L213" i="2"/>
  <c r="T212" i="2"/>
  <c r="L212" i="2"/>
  <c r="T211" i="2"/>
  <c r="L211" i="2"/>
  <c r="T210" i="2"/>
  <c r="L210" i="2"/>
  <c r="T209" i="2"/>
  <c r="L209" i="2"/>
  <c r="T208" i="2"/>
  <c r="L208" i="2"/>
  <c r="T207" i="2"/>
  <c r="L207" i="2"/>
  <c r="T206" i="2"/>
  <c r="L206" i="2"/>
  <c r="T205" i="2"/>
  <c r="L205" i="2"/>
  <c r="T204" i="2"/>
  <c r="L204" i="2"/>
  <c r="T203" i="2"/>
  <c r="L203" i="2"/>
  <c r="T202" i="2"/>
  <c r="L202" i="2"/>
  <c r="T201" i="2"/>
  <c r="L201" i="2"/>
  <c r="T200" i="2"/>
  <c r="L200" i="2"/>
  <c r="T199" i="2"/>
  <c r="L199" i="2"/>
  <c r="T198" i="2"/>
  <c r="L198" i="2"/>
  <c r="T197" i="2"/>
  <c r="L197" i="2"/>
  <c r="T196" i="2"/>
  <c r="L196" i="2"/>
  <c r="T195" i="2"/>
  <c r="L195" i="2"/>
  <c r="T194" i="2"/>
  <c r="L194" i="2"/>
  <c r="T193" i="2"/>
  <c r="L193" i="2"/>
  <c r="T192" i="2"/>
  <c r="L192" i="2"/>
  <c r="T191" i="2"/>
  <c r="L191" i="2"/>
  <c r="T190" i="2"/>
  <c r="L190" i="2"/>
  <c r="T189" i="2"/>
  <c r="L189" i="2"/>
  <c r="T188" i="2"/>
  <c r="L188" i="2"/>
  <c r="T187" i="2"/>
  <c r="L187" i="2"/>
  <c r="T186" i="2"/>
  <c r="L186" i="2"/>
  <c r="T185" i="2"/>
  <c r="L185" i="2"/>
  <c r="T184" i="2"/>
  <c r="L184" i="2"/>
  <c r="T183" i="2"/>
  <c r="L183" i="2"/>
  <c r="T182" i="2"/>
  <c r="L182" i="2"/>
  <c r="T181" i="2"/>
  <c r="L181" i="2"/>
  <c r="T180" i="2"/>
  <c r="L180" i="2"/>
  <c r="T179" i="2"/>
  <c r="L179" i="2"/>
  <c r="T178" i="2"/>
  <c r="L178" i="2"/>
  <c r="T177" i="2"/>
  <c r="L177" i="2"/>
  <c r="T176" i="2"/>
  <c r="L176" i="2"/>
  <c r="T175" i="2"/>
  <c r="L175" i="2"/>
  <c r="T174" i="2"/>
  <c r="L174" i="2"/>
  <c r="T173" i="2"/>
  <c r="L173" i="2"/>
  <c r="T172" i="2"/>
  <c r="L172" i="2"/>
  <c r="T171" i="2"/>
  <c r="L171" i="2"/>
  <c r="T170" i="2"/>
  <c r="L170" i="2"/>
  <c r="T169" i="2"/>
  <c r="L169" i="2"/>
  <c r="T168" i="2"/>
  <c r="L168" i="2"/>
  <c r="T167" i="2"/>
  <c r="L167" i="2"/>
  <c r="T166" i="2"/>
  <c r="L166" i="2"/>
  <c r="T165" i="2"/>
  <c r="L165" i="2"/>
  <c r="T164" i="2"/>
  <c r="L164" i="2"/>
  <c r="T163" i="2"/>
  <c r="L163" i="2"/>
  <c r="T162" i="2"/>
  <c r="L162" i="2"/>
  <c r="T161" i="2"/>
  <c r="L161" i="2"/>
  <c r="T160" i="2"/>
  <c r="L160" i="2"/>
  <c r="T159" i="2"/>
  <c r="L159" i="2"/>
  <c r="T158" i="2"/>
  <c r="L158" i="2"/>
  <c r="T157" i="2"/>
  <c r="L157" i="2"/>
  <c r="T156" i="2"/>
  <c r="L156" i="2"/>
  <c r="T155" i="2"/>
  <c r="L155" i="2"/>
  <c r="T154" i="2"/>
  <c r="L154" i="2"/>
  <c r="T153" i="2"/>
  <c r="L153" i="2"/>
  <c r="T152" i="2"/>
  <c r="L152" i="2"/>
  <c r="T151" i="2"/>
  <c r="L151" i="2"/>
  <c r="T150" i="2"/>
  <c r="L150" i="2"/>
  <c r="T149" i="2"/>
  <c r="L149" i="2"/>
  <c r="T148" i="2"/>
  <c r="L148" i="2"/>
  <c r="T147" i="2"/>
  <c r="L147" i="2"/>
  <c r="T146" i="2"/>
  <c r="L146" i="2"/>
  <c r="T145" i="2"/>
  <c r="L145" i="2"/>
  <c r="T144" i="2"/>
  <c r="L144" i="2"/>
  <c r="T143" i="2"/>
  <c r="L143" i="2"/>
  <c r="T142" i="2"/>
  <c r="L142" i="2"/>
  <c r="T141" i="2"/>
  <c r="L141" i="2"/>
  <c r="T140" i="2"/>
  <c r="L140" i="2"/>
  <c r="T139" i="2"/>
  <c r="L139" i="2"/>
  <c r="T138" i="2"/>
  <c r="L138" i="2"/>
  <c r="T137" i="2"/>
  <c r="L137" i="2"/>
  <c r="T136" i="2"/>
  <c r="L136" i="2"/>
  <c r="T135" i="2"/>
  <c r="L135" i="2"/>
  <c r="T134" i="2"/>
  <c r="L134" i="2"/>
  <c r="T133" i="2"/>
  <c r="L133" i="2"/>
  <c r="T132" i="2"/>
  <c r="L132" i="2"/>
  <c r="T131" i="2"/>
  <c r="L131" i="2"/>
  <c r="T130" i="2"/>
  <c r="L130" i="2"/>
  <c r="T129" i="2"/>
  <c r="L129" i="2"/>
  <c r="T128" i="2"/>
  <c r="L128" i="2"/>
  <c r="T127" i="2"/>
  <c r="L127" i="2"/>
  <c r="T126" i="2"/>
  <c r="L126" i="2"/>
  <c r="T125" i="2"/>
  <c r="L125" i="2"/>
  <c r="T124" i="2"/>
  <c r="L124" i="2"/>
  <c r="T123" i="2"/>
  <c r="L123" i="2"/>
  <c r="T122" i="2"/>
  <c r="L122" i="2"/>
  <c r="T121" i="2"/>
  <c r="L121" i="2"/>
  <c r="T120" i="2"/>
  <c r="L120" i="2"/>
  <c r="T119" i="2"/>
  <c r="L119" i="2"/>
  <c r="T118" i="2"/>
  <c r="L118" i="2"/>
  <c r="T117" i="2"/>
  <c r="L117" i="2"/>
  <c r="T116" i="2"/>
  <c r="L116" i="2"/>
  <c r="T115" i="2"/>
  <c r="L115" i="2"/>
  <c r="T114" i="2"/>
  <c r="L114" i="2"/>
  <c r="T113" i="2"/>
  <c r="L113" i="2"/>
  <c r="T112" i="2"/>
  <c r="L112" i="2"/>
  <c r="T111" i="2"/>
  <c r="L111" i="2"/>
  <c r="T110" i="2"/>
  <c r="L110" i="2"/>
  <c r="T109" i="2"/>
  <c r="L109" i="2"/>
  <c r="T108" i="2"/>
  <c r="L108" i="2"/>
  <c r="T107" i="2"/>
  <c r="L107" i="2"/>
  <c r="T106" i="2"/>
  <c r="L106" i="2"/>
  <c r="T105" i="2"/>
  <c r="L105" i="2"/>
  <c r="T104" i="2"/>
  <c r="L104" i="2"/>
  <c r="T103" i="2"/>
  <c r="L103" i="2"/>
  <c r="T102" i="2"/>
  <c r="L102" i="2"/>
  <c r="T101" i="2"/>
  <c r="L101" i="2"/>
  <c r="T100" i="2"/>
  <c r="L100" i="2"/>
  <c r="T99" i="2"/>
  <c r="L99" i="2"/>
  <c r="T98" i="2"/>
  <c r="L98" i="2"/>
  <c r="T97" i="2"/>
  <c r="L97" i="2"/>
  <c r="T96" i="2"/>
  <c r="L96" i="2"/>
  <c r="T95" i="2"/>
  <c r="L95" i="2"/>
  <c r="T94" i="2"/>
  <c r="L94" i="2"/>
  <c r="T93" i="2"/>
  <c r="L93" i="2"/>
  <c r="T92" i="2"/>
  <c r="L92" i="2"/>
  <c r="T91" i="2"/>
  <c r="L91" i="2"/>
  <c r="T90" i="2"/>
  <c r="L90" i="2"/>
  <c r="T89" i="2"/>
  <c r="L89" i="2"/>
  <c r="T88" i="2"/>
  <c r="L88" i="2"/>
  <c r="T87" i="2"/>
  <c r="L87" i="2"/>
  <c r="T86" i="2"/>
  <c r="L86" i="2"/>
  <c r="T85" i="2"/>
  <c r="L85" i="2"/>
  <c r="T84" i="2"/>
  <c r="L84" i="2"/>
  <c r="T83" i="2"/>
  <c r="L83" i="2"/>
  <c r="T82" i="2"/>
  <c r="L82" i="2"/>
  <c r="T81" i="2"/>
  <c r="L81" i="2"/>
  <c r="T80" i="2"/>
  <c r="L80" i="2"/>
  <c r="T79" i="2"/>
  <c r="L79" i="2"/>
  <c r="T78" i="2"/>
  <c r="L78" i="2"/>
  <c r="T77" i="2"/>
  <c r="L77" i="2"/>
  <c r="T76" i="2"/>
  <c r="L76" i="2"/>
  <c r="T75" i="2"/>
  <c r="L75" i="2"/>
  <c r="T74" i="2"/>
  <c r="L74" i="2"/>
  <c r="T73" i="2"/>
  <c r="L73" i="2"/>
  <c r="T72" i="2"/>
  <c r="L72" i="2"/>
  <c r="T71" i="2"/>
  <c r="L71" i="2"/>
  <c r="T70" i="2"/>
  <c r="L70" i="2"/>
  <c r="T69" i="2"/>
  <c r="L69" i="2"/>
  <c r="T68" i="2"/>
  <c r="L68" i="2"/>
  <c r="T67" i="2"/>
  <c r="L67" i="2"/>
  <c r="T66" i="2"/>
  <c r="L66" i="2"/>
  <c r="T65" i="2"/>
  <c r="L65" i="2"/>
  <c r="T64" i="2"/>
  <c r="L64" i="2"/>
  <c r="T63" i="2"/>
  <c r="L63" i="2"/>
  <c r="T62" i="2"/>
  <c r="L62" i="2"/>
  <c r="T61" i="2"/>
  <c r="L61" i="2"/>
  <c r="T60" i="2"/>
  <c r="L60" i="2"/>
  <c r="T59" i="2"/>
  <c r="L59" i="2"/>
  <c r="T58" i="2"/>
  <c r="L58" i="2"/>
  <c r="T57" i="2"/>
  <c r="L57" i="2"/>
  <c r="T56" i="2"/>
  <c r="L56" i="2"/>
  <c r="T55" i="2"/>
  <c r="L55" i="2"/>
  <c r="T54" i="2"/>
  <c r="L54" i="2"/>
  <c r="T53" i="2"/>
  <c r="L53" i="2"/>
  <c r="T52" i="2"/>
  <c r="L52" i="2"/>
  <c r="T51" i="2"/>
  <c r="L51" i="2"/>
  <c r="T50" i="2"/>
  <c r="L50" i="2"/>
  <c r="T49" i="2"/>
  <c r="L49" i="2"/>
  <c r="T48" i="2"/>
  <c r="L48" i="2"/>
  <c r="T47" i="2"/>
  <c r="L47" i="2"/>
  <c r="T46" i="2"/>
  <c r="L46" i="2"/>
  <c r="T45" i="2"/>
  <c r="L45" i="2"/>
  <c r="T44" i="2"/>
  <c r="L44" i="2"/>
  <c r="T43" i="2"/>
  <c r="L43" i="2"/>
  <c r="T42" i="2"/>
  <c r="L42" i="2"/>
  <c r="T41" i="2"/>
  <c r="L41" i="2"/>
  <c r="T40" i="2"/>
  <c r="L40" i="2"/>
  <c r="T39" i="2"/>
  <c r="L39" i="2"/>
  <c r="T38" i="2"/>
  <c r="L38" i="2"/>
  <c r="T37" i="2"/>
  <c r="L37" i="2"/>
  <c r="T36" i="2"/>
  <c r="L36" i="2"/>
  <c r="T35" i="2"/>
  <c r="L35" i="2"/>
  <c r="T34" i="2"/>
  <c r="L34" i="2"/>
  <c r="T33" i="2"/>
  <c r="L33" i="2"/>
  <c r="T32" i="2"/>
  <c r="L32" i="2"/>
  <c r="T31" i="2"/>
  <c r="L31" i="2"/>
  <c r="T30" i="2"/>
  <c r="L30" i="2"/>
  <c r="T29" i="2"/>
  <c r="L29" i="2"/>
  <c r="T28" i="2"/>
  <c r="L28" i="2"/>
  <c r="T27" i="2"/>
  <c r="L27" i="2"/>
  <c r="T26" i="2"/>
  <c r="L26" i="2"/>
  <c r="T25" i="2"/>
  <c r="L25" i="2"/>
  <c r="T24" i="2"/>
  <c r="L24" i="2"/>
  <c r="T23" i="2"/>
  <c r="L23" i="2"/>
  <c r="T22" i="2"/>
  <c r="L22" i="2"/>
  <c r="T21" i="2"/>
  <c r="L21" i="2"/>
  <c r="T20" i="2"/>
  <c r="L20" i="2"/>
  <c r="T19" i="2"/>
  <c r="L19" i="2"/>
  <c r="T274" i="2" l="1"/>
  <c r="L274" i="2"/>
</calcChain>
</file>

<file path=xl/sharedStrings.xml><?xml version="1.0" encoding="utf-8"?>
<sst xmlns="http://schemas.openxmlformats.org/spreadsheetml/2006/main" count="2084" uniqueCount="830">
  <si>
    <t>Российская Федерация</t>
  </si>
  <si>
    <t>да</t>
  </si>
  <si>
    <t>Андорра</t>
  </si>
  <si>
    <t>Объединенные Арабские Эмираты</t>
  </si>
  <si>
    <t>Афганистан</t>
  </si>
  <si>
    <t>Армения</t>
  </si>
  <si>
    <t>Ангола</t>
  </si>
  <si>
    <t>Аргентина</t>
  </si>
  <si>
    <t>Австрия</t>
  </si>
  <si>
    <t>Австралия</t>
  </si>
  <si>
    <t>Азербайджан</t>
  </si>
  <si>
    <t>Босния и Герцеговина</t>
  </si>
  <si>
    <t>Барбадос</t>
  </si>
  <si>
    <t>Бангладеш</t>
  </si>
  <si>
    <t>Бельгия</t>
  </si>
  <si>
    <t>Болгария</t>
  </si>
  <si>
    <t>Бразилия</t>
  </si>
  <si>
    <t>Белоруссия</t>
  </si>
  <si>
    <t>Канада</t>
  </si>
  <si>
    <t>Швейцария</t>
  </si>
  <si>
    <t>Чили</t>
  </si>
  <si>
    <t>Камерун</t>
  </si>
  <si>
    <t>Китай</t>
  </si>
  <si>
    <t>Куба</t>
  </si>
  <si>
    <t>Кипр</t>
  </si>
  <si>
    <t>Чешская Республика</t>
  </si>
  <si>
    <t>Германия</t>
  </si>
  <si>
    <t>Дания</t>
  </si>
  <si>
    <t>Доминиканская Республика</t>
  </si>
  <si>
    <t>Алжир</t>
  </si>
  <si>
    <t>Эквадор</t>
  </si>
  <si>
    <t>Эстония</t>
  </si>
  <si>
    <t>Египет</t>
  </si>
  <si>
    <t>Испания</t>
  </si>
  <si>
    <t>Финляндия</t>
  </si>
  <si>
    <t>Франция</t>
  </si>
  <si>
    <t>Великобритания</t>
  </si>
  <si>
    <t>Грузия</t>
  </si>
  <si>
    <t>Греция</t>
  </si>
  <si>
    <t>Гонконг</t>
  </si>
  <si>
    <t>Хорватия</t>
  </si>
  <si>
    <t>Венгрия</t>
  </si>
  <si>
    <t>Индонезия</t>
  </si>
  <si>
    <t>Республика Ирландия</t>
  </si>
  <si>
    <t>Израиль</t>
  </si>
  <si>
    <t>Индия</t>
  </si>
  <si>
    <t>Ирак</t>
  </si>
  <si>
    <t>Иран (Исламская Республика)</t>
  </si>
  <si>
    <t>Исландия</t>
  </si>
  <si>
    <t>Италия</t>
  </si>
  <si>
    <t>Иордания</t>
  </si>
  <si>
    <t>Япония</t>
  </si>
  <si>
    <t>Киргизия</t>
  </si>
  <si>
    <t>Корея, Республика</t>
  </si>
  <si>
    <t>Кувейт</t>
  </si>
  <si>
    <t>Казахстан</t>
  </si>
  <si>
    <t>Ливан</t>
  </si>
  <si>
    <t>Лихтенштейн</t>
  </si>
  <si>
    <t>Шри-Ланка</t>
  </si>
  <si>
    <t>Люксембург</t>
  </si>
  <si>
    <t>Латвия</t>
  </si>
  <si>
    <t>Литва</t>
  </si>
  <si>
    <t>Ливийская Арабская Джамахирия</t>
  </si>
  <si>
    <t>Марокко</t>
  </si>
  <si>
    <t>Молдова, Республика</t>
  </si>
  <si>
    <t>Македония</t>
  </si>
  <si>
    <t>Монголия</t>
  </si>
  <si>
    <t>Мексика</t>
  </si>
  <si>
    <t>Малайзия</t>
  </si>
  <si>
    <t>Нидерланды</t>
  </si>
  <si>
    <t>Норвегия</t>
  </si>
  <si>
    <t>Новая Зеландия</t>
  </si>
  <si>
    <t>Филиппины</t>
  </si>
  <si>
    <t>Пакистан</t>
  </si>
  <si>
    <t>Польша</t>
  </si>
  <si>
    <t>Португалия</t>
  </si>
  <si>
    <t>Румыния</t>
  </si>
  <si>
    <t>Саудовская Аравия</t>
  </si>
  <si>
    <t>Швеция</t>
  </si>
  <si>
    <t>Сингапур</t>
  </si>
  <si>
    <t>Словения</t>
  </si>
  <si>
    <t>Словакия</t>
  </si>
  <si>
    <t>Сирийская Арабская Республика</t>
  </si>
  <si>
    <t>Таиланд</t>
  </si>
  <si>
    <t>Кения</t>
  </si>
  <si>
    <t>Княжество Монако</t>
  </si>
  <si>
    <t>Таджикистан</t>
  </si>
  <si>
    <t>Туркменистан</t>
  </si>
  <si>
    <t>Тунис</t>
  </si>
  <si>
    <t>Турция</t>
  </si>
  <si>
    <t>Тайвань, Республика Китай</t>
  </si>
  <si>
    <t>Украина</t>
  </si>
  <si>
    <t>США</t>
  </si>
  <si>
    <t>Узбекистан</t>
  </si>
  <si>
    <t>Венесуэла</t>
  </si>
  <si>
    <t>Вьетнам</t>
  </si>
  <si>
    <t>ЮАР</t>
  </si>
  <si>
    <t>Сербия</t>
  </si>
  <si>
    <t>Гамбия</t>
  </si>
  <si>
    <t>Гвинея</t>
  </si>
  <si>
    <t>Гваделупа</t>
  </si>
  <si>
    <t>Экваториальная Гвинея</t>
  </si>
  <si>
    <t>о. Южная Георгия и Южные Сандвичевы о-ва</t>
  </si>
  <si>
    <t>Гватемала</t>
  </si>
  <si>
    <t>Гуам</t>
  </si>
  <si>
    <t>Гвинея-Биссау</t>
  </si>
  <si>
    <t>Гайана</t>
  </si>
  <si>
    <t>о-ва Херд и Мак-Дональд</t>
  </si>
  <si>
    <t>Гондурас</t>
  </si>
  <si>
    <t>Гаити</t>
  </si>
  <si>
    <t>Британская Территория Индийского Океана</t>
  </si>
  <si>
    <t>Ямайка</t>
  </si>
  <si>
    <t>Камбоджа</t>
  </si>
  <si>
    <t>Кирибати</t>
  </si>
  <si>
    <t>Коморы</t>
  </si>
  <si>
    <t>Сент-Китс и Невис</t>
  </si>
  <si>
    <t>Корея, Демократическая Народная Республика</t>
  </si>
  <si>
    <t>Острова Кайман</t>
  </si>
  <si>
    <t>Лаосская НДР</t>
  </si>
  <si>
    <t>Сент-Люсия</t>
  </si>
  <si>
    <t>Либерия</t>
  </si>
  <si>
    <t>Лесото</t>
  </si>
  <si>
    <t>Мадагаскар</t>
  </si>
  <si>
    <t>Маршалловы острова</t>
  </si>
  <si>
    <t>Мали</t>
  </si>
  <si>
    <t>Мьянма</t>
  </si>
  <si>
    <t>Макао</t>
  </si>
  <si>
    <t>Северные Марианские острова</t>
  </si>
  <si>
    <t>Мартиника</t>
  </si>
  <si>
    <t>Мавритания</t>
  </si>
  <si>
    <t>Монтсеррат</t>
  </si>
  <si>
    <t>Мальта</t>
  </si>
  <si>
    <t>Маврикий</t>
  </si>
  <si>
    <t>Мальдивы</t>
  </si>
  <si>
    <t>Малави</t>
  </si>
  <si>
    <t>Мозамбик</t>
  </si>
  <si>
    <t>Намибия</t>
  </si>
  <si>
    <t>Новая Каледония</t>
  </si>
  <si>
    <t>Нигер</t>
  </si>
  <si>
    <t>Остров Норфолк</t>
  </si>
  <si>
    <t>Нигерия</t>
  </si>
  <si>
    <t>Никарагуа</t>
  </si>
  <si>
    <t>Непал</t>
  </si>
  <si>
    <t>Науру</t>
  </si>
  <si>
    <t>Ниуэ</t>
  </si>
  <si>
    <t>Оман</t>
  </si>
  <si>
    <t>Панама</t>
  </si>
  <si>
    <t>Перу</t>
  </si>
  <si>
    <t>Французская Полинезия</t>
  </si>
  <si>
    <t>Папуа Новая Гвинея</t>
  </si>
  <si>
    <t>Сент-Пьер и Микелон</t>
  </si>
  <si>
    <t>Питкэрн</t>
  </si>
  <si>
    <t>Пуэрто-Рико</t>
  </si>
  <si>
    <t>Оккупированная территория Палестины</t>
  </si>
  <si>
    <t>Палау</t>
  </si>
  <si>
    <t>Парагвай</t>
  </si>
  <si>
    <t>Катар</t>
  </si>
  <si>
    <t>Реюньон</t>
  </si>
  <si>
    <t>Руанда</t>
  </si>
  <si>
    <t>Соломоновы острова</t>
  </si>
  <si>
    <t>Сейшелы</t>
  </si>
  <si>
    <t>Судан</t>
  </si>
  <si>
    <t>Святая Елена</t>
  </si>
  <si>
    <t>о-ва Шпицберген и Ян-Майен</t>
  </si>
  <si>
    <t>Сьерра-Леоне</t>
  </si>
  <si>
    <t>Сан-Марино</t>
  </si>
  <si>
    <t>Сенегал</t>
  </si>
  <si>
    <t>Сомали</t>
  </si>
  <si>
    <t>Суринам</t>
  </si>
  <si>
    <t>Сан-Томе и Принсипи</t>
  </si>
  <si>
    <t>Сальвадор</t>
  </si>
  <si>
    <t>Свазиленд</t>
  </si>
  <si>
    <t>о-ва Теркс и Кайкос</t>
  </si>
  <si>
    <t>Чад</t>
  </si>
  <si>
    <t>Французские Южные Территории</t>
  </si>
  <si>
    <t>Того</t>
  </si>
  <si>
    <t>Токелау</t>
  </si>
  <si>
    <t>Тонга</t>
  </si>
  <si>
    <t>Тринидад и Тобаго</t>
  </si>
  <si>
    <t>Тувалу</t>
  </si>
  <si>
    <t>Объединенная Республика Танзания</t>
  </si>
  <si>
    <t>Уганда</t>
  </si>
  <si>
    <t>Малые Внешние Острова США</t>
  </si>
  <si>
    <t>Уругвай</t>
  </si>
  <si>
    <t>Ватикан</t>
  </si>
  <si>
    <t>Сент-Винсент и Гренадины</t>
  </si>
  <si>
    <t>Виргинские Острова, Британские</t>
  </si>
  <si>
    <t>Виргинские Острова, США</t>
  </si>
  <si>
    <t>Вануату</t>
  </si>
  <si>
    <t>Уоллис и Футуна</t>
  </si>
  <si>
    <t>Самоа</t>
  </si>
  <si>
    <t>Йемен</t>
  </si>
  <si>
    <t>Майотта</t>
  </si>
  <si>
    <t>Замбия</t>
  </si>
  <si>
    <t>Зимбабве</t>
  </si>
  <si>
    <t>Тимор-Лесте</t>
  </si>
  <si>
    <t>Сен-Бартельми</t>
  </si>
  <si>
    <t>Сен-Мартен (французская часть)</t>
  </si>
  <si>
    <t>Черногория</t>
  </si>
  <si>
    <t>Аландские острова</t>
  </si>
  <si>
    <t>Джерси</t>
  </si>
  <si>
    <t>Гернси</t>
  </si>
  <si>
    <t>Остров Мэн</t>
  </si>
  <si>
    <t>Антигуа и Барбуда</t>
  </si>
  <si>
    <t>Ангилья</t>
  </si>
  <si>
    <t>Албания</t>
  </si>
  <si>
    <t>Нидерландские Антильские острова</t>
  </si>
  <si>
    <t>Антарктика</t>
  </si>
  <si>
    <t>Американское Самоа</t>
  </si>
  <si>
    <t>Аруба</t>
  </si>
  <si>
    <t>Буркина Фасо</t>
  </si>
  <si>
    <t>Бахрейн</t>
  </si>
  <si>
    <t>Бурунди</t>
  </si>
  <si>
    <t>Бенин</t>
  </si>
  <si>
    <t>Бермуды</t>
  </si>
  <si>
    <t>Султанат Бруней</t>
  </si>
  <si>
    <t>Боливия, Многонациональное Государство</t>
  </si>
  <si>
    <t>Багамы</t>
  </si>
  <si>
    <t>Бутан</t>
  </si>
  <si>
    <t>Остров Буве</t>
  </si>
  <si>
    <t>Ботсвана</t>
  </si>
  <si>
    <t>Белиз</t>
  </si>
  <si>
    <t>Кокосовые (Килинг) о-ва</t>
  </si>
  <si>
    <t>Конго, Демократическая Республика</t>
  </si>
  <si>
    <t>Центральноафриканская Республика</t>
  </si>
  <si>
    <t>Конго</t>
  </si>
  <si>
    <t>Кот-д-Ивуар</t>
  </si>
  <si>
    <t>Острова Кука</t>
  </si>
  <si>
    <t>Колумбия</t>
  </si>
  <si>
    <t>Коста-Рика</t>
  </si>
  <si>
    <t>Кабо Верде</t>
  </si>
  <si>
    <t>о. Рождества</t>
  </si>
  <si>
    <t>Джибути</t>
  </si>
  <si>
    <t>Доминика</t>
  </si>
  <si>
    <t>Западная Сахара</t>
  </si>
  <si>
    <t>Эритрея</t>
  </si>
  <si>
    <t>Эфиопия</t>
  </si>
  <si>
    <t>Фиджи</t>
  </si>
  <si>
    <t>Фолклендские (Мальвинские) о-ва</t>
  </si>
  <si>
    <t>Микронезия (Федеративные Штаты)</t>
  </si>
  <si>
    <t>Фарерские острова</t>
  </si>
  <si>
    <t>Габон</t>
  </si>
  <si>
    <t>Гренада</t>
  </si>
  <si>
    <t>Французская Гвиана</t>
  </si>
  <si>
    <t>Гана</t>
  </si>
  <si>
    <t>Гибралтар</t>
  </si>
  <si>
    <t>Гренландия</t>
  </si>
  <si>
    <t>ЭЛАНДСКИЕ ОСТРОВА</t>
  </si>
  <si>
    <t>КЮРАСАО</t>
  </si>
  <si>
    <t>СЕН-МАРТЕН (нидерландская часть)</t>
  </si>
  <si>
    <t>БОНЭЙР, СИНТ-ЭСТАТИУС И САБА</t>
  </si>
  <si>
    <t>АБХАЗИЯ</t>
  </si>
  <si>
    <t>ЮЖНАЯ ОСЕТИЯ</t>
  </si>
  <si>
    <t>ЮЖНЫЙ СУДАН</t>
  </si>
  <si>
    <t>ДНР</t>
  </si>
  <si>
    <t>ЛНР</t>
  </si>
  <si>
    <t xml:space="preserve">Спецификация (Коммерческое предложение на поставку товаров, работ, услуг) </t>
  </si>
  <si>
    <t>Название закупки</t>
  </si>
  <si>
    <t>Товары канцелярские</t>
  </si>
  <si>
    <t>Внимание!!!  Обязательно прочитайте инструкцию по заполнению в конце таблицы.</t>
  </si>
  <si>
    <t>Лот</t>
  </si>
  <si>
    <t>850.25.00013</t>
  </si>
  <si>
    <t>Год ГКПЗ</t>
  </si>
  <si>
    <t>Национальный режим в закупках</t>
  </si>
  <si>
    <t>Предложение от (наименование участника)</t>
  </si>
  <si>
    <t/>
  </si>
  <si>
    <t>Номер предложения</t>
  </si>
  <si>
    <t>Дата предложения</t>
  </si>
  <si>
    <t>Номер альтернативного предложения</t>
  </si>
  <si>
    <t>Gkpz Line Id</t>
  </si>
  <si>
    <t>Филиал заказчика</t>
  </si>
  <si>
    <t>№ позиции</t>
  </si>
  <si>
    <t>Номенклатурная позиция заказчика</t>
  </si>
  <si>
    <t>Ед. изм.</t>
  </si>
  <si>
    <t>Страна изготовителя (план)</t>
  </si>
  <si>
    <t>Плановая цена за единицу</t>
  </si>
  <si>
    <t>Ориентировочное количество, требуемое</t>
  </si>
  <si>
    <t>Общая стоимость (план)</t>
  </si>
  <si>
    <t>Код ОКПД 2</t>
  </si>
  <si>
    <t>Признак - Аналог</t>
  </si>
  <si>
    <t>Наименование изготовителя (предложение участника)</t>
  </si>
  <si>
    <t>Страна происхождения товара (предложение участника)</t>
  </si>
  <si>
    <t>№ записи в Реестре Минпромторга/ЕАЭС (предложение участника)</t>
  </si>
  <si>
    <t>Цена за единицу (предложение участника) без НДС</t>
  </si>
  <si>
    <t>Общая стоимость (предложение участника) за ориентировочный объем</t>
  </si>
  <si>
    <t>КСУ НСИ</t>
  </si>
  <si>
    <t xml:space="preserve">Наименование позиции </t>
  </si>
  <si>
    <t>Наименование позиции (краткое)</t>
  </si>
  <si>
    <t>ГОСТ, ОСТ, ТУ, чертеж</t>
  </si>
  <si>
    <t>АО "Петербургская сбытовая компания"</t>
  </si>
  <si>
    <t>Антистеплер предназначен для удаления скоб № 10, № 24/6 и № 26/6.</t>
  </si>
  <si>
    <t>шт.</t>
  </si>
  <si>
    <t>25.99.22.130</t>
  </si>
  <si>
    <t>Бейдж Attache вертикальный 104x63 мм без держателя (размер вкладыша: 88x54) Материал бейджа пластик, жесткость - плотный, плотность/толщина материала 500 мкм.</t>
  </si>
  <si>
    <t>22.29.26.190</t>
  </si>
  <si>
    <t>Бейдж Attache вертикальный 108х65 мм с голубым верхом без держателя (размер вкладыша: 84x55) Материал бейджа пластик, жесткость -  мягкий, плотность/толщина материала - 500 мкм</t>
  </si>
  <si>
    <t xml:space="preserve">Бейдж горизонтальный изготовлен из прозрачного пластика. Размер бейджика - 90x55 мм. Имеют два держателя - булавку и зажим. Подходят для ношения именных карточек и пропусков. </t>
  </si>
  <si>
    <t>Бейдж Attache горизонтальный 90х55 мм белый булавка/зажим мягкий (размер вкладыша: 87x55),18мкм</t>
  </si>
  <si>
    <t xml:space="preserve">Бирка для ключей изготовлена из пластика, снабжена металлическим кольцом и бумажной этикеткой с защитной пластиковой пленкой. Комплект по 10 штук в упаковке. В каждом наборе 5 разных цветов. </t>
  </si>
  <si>
    <t>Бирки для ключей пластиковые ассортименте, длина 49.5 мм., ширина 22 мм.</t>
  </si>
  <si>
    <t>уп.</t>
  </si>
  <si>
    <t>Бланк Attache Личная карточка работника Т-2 офсет А3 (297x420 мм, 50 листов)</t>
  </si>
  <si>
    <t>17.23.13.140</t>
  </si>
  <si>
    <t>Вкладыш нового образца 2023 года в трудовую книжку третьей серии выполнен в формате 88×125 мм. В книжке 9 одинаковых номеров. Объем вкладыша: 'Сведения о работе' — 12 разворотов; 'Сведения о награждениях' — 5 разворотов.</t>
  </si>
  <si>
    <t>Бланк Вкладыш к трудовой книжке Гознак серия III (88x125 мм) офсет 18 листов</t>
  </si>
  <si>
    <t xml:space="preserve">Блок для записей  высотой 5 см сложен из квадратных листов размером 9×9 см. Листы склеены между собой. Листы изготовлены из высококачественной белой офсетной бумаги плотностью 80 г/м2 и белизной 92–100%. </t>
  </si>
  <si>
    <t>Блок для записей Attache 90x90x50 мм белый проклеенный (плотность 80 г/кв.м) Плотность листа бумаги 80 г/кв.м</t>
  </si>
  <si>
    <t>17.23.11.150</t>
  </si>
  <si>
    <t>Блокнот лаконичного дизайна формата А6 на спирали. Предназначен для записей. Обложка изготовлена из мелованного картона, плотность — 200 г/кв.м. Внутренний блок — нетонированная бумага, офсетная 60 г/кв.м, белизна — 100%. Блокнот толщиной 80 листов (160 страниц) в клетку. Размер блокнота — 101×145 мм.</t>
  </si>
  <si>
    <t>Блокнот A6 80 листов в клетку на спирали (101х145 мм)</t>
  </si>
  <si>
    <t>17.23.13.190</t>
  </si>
  <si>
    <t xml:space="preserve">Блокнот лаконичного дизайна формата А5 на спирали. Предназначен для записей. Обложка плотностью 200 г/кв.м выполнена из мелованного  картона. Внутренний блок, скрепленный по верхнему краю металлической спиралью, состоит из 50 листов (100 страниц) в клетку. Плотность блока 60 г/кв.м, белизна — 100% . Размер блокнота — 145×203 мм. </t>
  </si>
  <si>
    <t>Блокнот А5 50 листов в клетку на спирали (145х203 мм)</t>
  </si>
  <si>
    <t>Блокнот серии Стильный офис, офисного дизайна. Размер блокнота: 203×290 мм. Обложка изготовлена из мелованного картона. Плотность обложки: 190 г/кв.м. Внутренний блок, скрепленный по верхнему краю металлическим гребнем, содержит 80 листов (160 страниц) с разлиновкой в клетку. Плотность блока — 60 г/кв.м. Бумага высокой степени белизны по плотности соответствует качественной офисной бумаге. Блокнот имеет формат А4.</t>
  </si>
  <si>
    <t>Блокнот A4 80 листов в клетку на спирали (203x290 мм)</t>
  </si>
  <si>
    <t>Бумага Color Copy формата А4 предназначена для печати на монохромных и цветных лазерных принтерах, на цветных копировальных аппаратах и на цифровых печатных устройствах. Плотность бумаги составляет 160 г/кв.м, толщина — 166 мкм, высокая степень белизны — 161%. Поверхность гладкая, с однородной структурой. Пачка содержит 250 листов.</t>
  </si>
  <si>
    <t>Бумага для цветной лазерной печати Color Copy (А4, 160 г/кв.м, 250 листов)</t>
  </si>
  <si>
    <t>пач</t>
  </si>
  <si>
    <t>17.12.73.120</t>
  </si>
  <si>
    <t>Копировальная бумага имеет односторонний красящий слой изготовлен из высококачественного сырья на восковой основе, обеспечивающего возможность многократного применения. Эластичная поверхность не пачкает оригинальный документ и руки. В упаковке содержится 100 листов стандартного формата А4, плотность листа бумаги 17-19 г/кв.м.</t>
  </si>
  <si>
    <t>Бумага копировальная синяя Kores 1200 (А4, 100 листов), Плотность листа бумаги 17-19 г/кв.м</t>
  </si>
  <si>
    <t>17.23.11.130</t>
  </si>
  <si>
    <t>Визитница на кольцах с обложкой из материала, имитирующего кожу крокодила, прошита по периметру. Подходит для горячего тиснения. Содержит 120 карманов из мягкого ПВХ с антибликовой фактурой на 240 визитных карточек или 120 кредитных и дисконтных карт. Размер изделия - 140х250 мм.</t>
  </si>
  <si>
    <t>Визитница на кольцах BRAUBERG "Cayman", на 240 визиток, под кожу крокодила, черная</t>
  </si>
  <si>
    <t>17.23.12.130</t>
  </si>
  <si>
    <t>Губка-стиратель Attache изготовлена из резины и предназначена для стирания маркеров с белых досок сухим способом. Оснащена магнитной пластиной для крепления к доске. Размер изделия: 50×110х27 мм.</t>
  </si>
  <si>
    <t>Губка-стиратель для магнитно-маркерных досок Attache магнитная (50х110x27 мм)</t>
  </si>
  <si>
    <t>22.29.25.000</t>
  </si>
  <si>
    <t xml:space="preserve">Датер автоматический пластиковый с компактным пластиковым корпусом с автоматическим окрашиванием текста, с заменой замена штемпельной подушки. Высота шрифта — 3,8 мм, длина оттиска (всей даты) — 23 мм, месяц обозначается буквами. Оттиск однострочный. В комплекте: датер, синяя сменная подушка E/10. </t>
  </si>
  <si>
    <t>Датер автоматический пластиковый Colop S120 мини (шрифт 3.8 мм, месяц обозначается буквами)</t>
  </si>
  <si>
    <t>Чехия</t>
  </si>
  <si>
    <t>32.99.16.120</t>
  </si>
  <si>
    <t>Датер автоматический пластиковый с установкой даты с помощью колесиков. Дата рассчитана на 12 лет, включая текущий год. Высота шрифта: 4 мм (месяц цифрами), длина оттиска (всей даты): 23 мм. Оттиск однострочный. Синяя сменная подушка E/200</t>
  </si>
  <si>
    <t>Датер автоматический пластиковый Colop S 220 Bank Green Line (шрифт 4 мм, месяц обозначается цифрами)</t>
  </si>
  <si>
    <t>ЯЧехи</t>
  </si>
  <si>
    <t>Держатель-рулетка для бейджей в блистере. Позволяет разместить бейдж на поясе, ремне. Цвет синий.  Преднаначен для крепления бейджей, пропусков, визиток, именных карточек, ключей и мелкого инструмента.</t>
  </si>
  <si>
    <t>Держатель-рулетка для бейджей OfficeSpace, 75см, петелька, клип, синий</t>
  </si>
  <si>
    <t>Демонстрационная система позволяет разместить одновременно до 20 документов формата А4, имеет устойчивое основание, панели изготовлены из полипропилена, пригодного для повторной переработки и дальнейшего использования, карман из прочного прозрачного материала с антибликовым покрытием. Размер ШхВ: 55×47 см., размер основания: 34.5×32×9 см.</t>
  </si>
  <si>
    <t>Демосистема настольная А4 вращающаяся 10 панелей серые Promega office</t>
  </si>
  <si>
    <t xml:space="preserve">Доска магнитно-маркерная 60×90 см. Настенная односекционная белая, без линовки. В основании доски прочный гофролист из картона толщиной 4,2 мм. Толщина металла 0,3 мм. Размер рабочей поверхности: 57×87 см. Лаковое покрытие. Алюминиевая рама шириной (глубиной) 6 мм с прочными пластиковыми уголками. </t>
  </si>
  <si>
    <t>Доска магнитно-маркерная 60х90 см, лаковое покрытие,алюминиевая рама с полочкой для маркера</t>
  </si>
  <si>
    <t>32.99.53.130</t>
  </si>
  <si>
    <t xml:space="preserve">Доска магнитно—маркерная  90×120 см. Настенная односекционная белая, без линовки. В основании доски прочная сотовая панель из картона толщиной 9.5 мм. Толщина металла 0.3 мм. Размер рабочей поверхности: 88×118 см. Лаковое покрытие. Алюминиевая рама шириной (глубиной) 6 мм с прочными пластиковыми уголками. </t>
  </si>
  <si>
    <t>Доска магнитно-маркерная 90х120 см, лаковое покрытие,алюминиевая рама с полочкой для маркера</t>
  </si>
  <si>
    <t>Пробковая доска  60×90 см. В основании прочная ДВП панель толщиной 10 мм. Толщина натуральной пробки 1 мм. Металлическая рама шириной (глубиной) 10 мм из анодированного алюминия с прочными пластиковыми уголками. В комплекте набор для навесного крепления. Расположение горизонтальное/ вертикальное.</t>
  </si>
  <si>
    <t>Доска пробковая 60х90см, алюминиевая рама.</t>
  </si>
  <si>
    <t>16.29.22.000</t>
  </si>
  <si>
    <t>Доска пробковая размером  90×120 см. В основании прочная ДВП панель толщиной 10 мм. Толщина натуральной пробки 1 мм. Металлическая рама шириной (глубиной) 10 мм из анодированного алюминия с прочными пластиковыми уголками. В комплекте набор для навесного крепления. Расположение горизонтальное/ вертикальное.</t>
  </si>
  <si>
    <t>Доска пробковая 90х120см, алюминиевая рама.</t>
  </si>
  <si>
    <t>Дырокол  в металлическом корпусе черного цвета с антискользящей текстурной поверхностью. С возможностью одним нажатием  пробить отверстия в документе толщиной до 40 листов плотностью 80 г/кв.м. Дырокол делает два отверстия диаметром 5.5 мм, расстояние между отверстиями — 80 мм. Наличие линейки для фиксации бумаги на нужном расстоянии. Съёмный контейнер для удаления конфетти. Имеет метку центрирования.</t>
  </si>
  <si>
    <t>Дырокол Attache до 40 листов, метал. корпус с линейкой</t>
  </si>
  <si>
    <t>Дырокол в металлическом корпусе черного цвета для работы с документами толщиной до 65 листов плотностью 80 г/кв.м. Пробивает два отверстия диаметром 5,5мм, расстояние между отверстиями — 80 мм. Наличие линейки для фиксации бумаги на нужном расстоянии. Съёмный контейнер для удаления конфетти. Имеет метку центрирования.</t>
  </si>
  <si>
    <t>Дырокол Attache до 65 листов черный с линейкой</t>
  </si>
  <si>
    <t>Дырокол с цельнометаллическим корпусом с возможностью пробивать до 25 листов плотностью 80 г/кв.м., два отверстия диаметром 5.5 мм. Встроенная регулируемая линейка для точности пробивания. Контейнер для конфетти. Размер дырокола 117×97×47 мм.</t>
  </si>
  <si>
    <t>Дырокол Deli PRO до 25 листов, цельнометаллический  корпус с линейкой</t>
  </si>
  <si>
    <t>Мощный дырокол в металлическом корпусе с пластиковым нескользящим основанием, пробивает одновременно до 300 листов благодаря механизму с использованием полых режущих элементов. Перфорирует два отверстия диаметром 6 мм, расстояние между отверстиями — 80 мм. В дыроколе предусмотрен отсек для конфетти и выдвижная линейка, работающая с форматами А4 и А5 для точного расположения листа, длинная рукоятка-рычаг для легкого прокалывания, размер 430×183×195 мм. Сменные ножи и диски.</t>
  </si>
  <si>
    <t xml:space="preserve">Дырокол мощный KW-Trio 9550 до 300 листов </t>
  </si>
  <si>
    <t xml:space="preserve">Мощный дырокол на 2 отверстия с возможностью одновременно пробивать до 100 листов плотностью 80 г/м2. Стальная конструкция с выдвижной форматной линейкой. Фиксатор для хранения дырокола в закрытом состоянии. Возможность замены ножей и дисков. Имеет метку центрирования. </t>
  </si>
  <si>
    <t>Дырокол мощный KW-Trio до 100 листов черный с линейкой</t>
  </si>
  <si>
    <t>17.23.13.191</t>
  </si>
  <si>
    <t xml:space="preserve">Металлические зажимы для бумаг Attache используются для скрепления документов без использования степлеров. Зажимы из металла с черным покрытием. Размер зажима: ширина 19 мм, высота 32 мм, глубина закладки 10 мм. Позволяет скреплять до 80 листов плотностью 80 г/кв.м, не деформируя при этом бумагу. </t>
  </si>
  <si>
    <t>25.99.23.000</t>
  </si>
  <si>
    <t xml:space="preserve">Металлические зажимы для бумаг Attache используются для скрепления документов без использования степлеров. Зажимы из металла с черным покрытием. Размер зажима: ширина 25 мм, высота 42 мм, глубина закладки 15 мм. Позволяет скреплять до 100 листов плотностью 80 г/кв.м. </t>
  </si>
  <si>
    <t>Металлические зажимы для бумаг Attache используются для скрепления документов без использования степлеров. Зажимы из металла с черным покрытием. Размер зажима: ширина 32 мм, высота 51 мм, глубина закладки 15 мм. Позволяет скреплять до 140 листов плотностью 80 г/кв.м.</t>
  </si>
  <si>
    <t xml:space="preserve">Металлические зажимы для бумаг Attache используются для скрепления документов без использования степлеров. Зажимы из металла с черным покрытием. Размер зажима: ширина 41 мм, высота 60 мм, глубина закладки 19 мм. Позволяет скреплять до 200 листов плотностью 80 г/кв.м, не деформируя при этом бумагу. </t>
  </si>
  <si>
    <t xml:space="preserve">Металлические зажимы для бумаг Attache используются для скрепления документов без использования степлеров. Зажимы из металла с черным покрытием. Размер зажима: ширина 51 мм, высота 79 мм, глубина закладки 24 мм. Позволяет скреплять до 240 листов плотностью 80 г/кв.м, не деформируя при этом бумагу. </t>
  </si>
  <si>
    <t>25.93.18.110</t>
  </si>
  <si>
    <t>58.19.13.120</t>
  </si>
  <si>
    <t xml:space="preserve">Калькулятор карманный Citizen LC-110NR 8-разрядный черный 88x58x11 мм . Независимая память (M+, M-, MRC), расчет процентов, извлечение квадратного корня Кнопка выключения позволит сэкономить заряд батареи. Тип клавиатуры: резиновая. . Батарейка AG10 (LR1130) в комплекте. Автовыключение через 5 — 10 минут. </t>
  </si>
  <si>
    <t>Калькулятор карманный Citizen LC-110NR 8-разрядный черный 88x58x11 мм</t>
  </si>
  <si>
    <t>28.23.12.110</t>
  </si>
  <si>
    <t>Калькулятор настольный  SDC-444 12-разрядный черный 199x153x30 мм</t>
  </si>
  <si>
    <t>Калькулятор настольный SDC-444 12-разрядный 204х155х33 мм</t>
  </si>
  <si>
    <t>Калькулятор настольный  SDC-554 14-разрядный черный 199x153x30 мм</t>
  </si>
  <si>
    <t>Калькулятор настольный SDC-554 14-разрядный черный 199x153x30 мм</t>
  </si>
  <si>
    <t>Калькулятор настольный SDC-888 12-разрядный черный 203x158x31 мм</t>
  </si>
  <si>
    <t xml:space="preserve">Калькулятор настольный  SDC-88812-разрядный черный 203x158x31 мм </t>
  </si>
  <si>
    <t xml:space="preserve">Карандаш механический Pilot H-185 с толщиной линии письма 0,5 мм. Выполнен в прозрачном корпусе с синими вставками. Обладает убирающимся цанговым механизмом, противоскользящей манжеткой и ластиком, прикрытым колпачком. </t>
  </si>
  <si>
    <t xml:space="preserve">Карандаш механический синий Pilot H-185 0.5 мм </t>
  </si>
  <si>
    <t>32.99.12.130</t>
  </si>
  <si>
    <t xml:space="preserve">Карандаш механический Pilot H-187 с толщиной линии письма 0,7 мм. Выполнен в прозрачном корпусе с синими вставками. Обладает убирающимся цанговым механизмом, противоскользящей манжеткой и ластиком, прикрытым колпачком. </t>
  </si>
  <si>
    <t xml:space="preserve">Карандаш механический синий Pilot H-187 0.7 мм </t>
  </si>
  <si>
    <t>Карандаш механический с толщиной линии письма 0.5 мм. Снабжен ластиком и пластиковым клипом, позволяющим закрепить карандаш в кармане или тетради для записей. Мягкая резиновая манжетка обеспечивает комфорт во время письма и препятствует скольжению пальцев.</t>
  </si>
  <si>
    <t>Карандаш механический  0.5 мм</t>
  </si>
  <si>
    <t>32.99.15.110</t>
  </si>
  <si>
    <t>Карандаш механический с толщиной линии письма 0.7 мм. Снабжен ластиком и пластиковым клипом, позволяющим закрепить карандаш в кармане или тетради для записей. Мягкая резиновая манжетка обеспечивает комфорт во время письма и препятствует скольжению пальцев.</t>
  </si>
  <si>
    <t>Карандаш механический  0.7 мм</t>
  </si>
  <si>
    <t>Карандаш чернографитный. Модель диаметром 7 мм и длиной 190 мм. Твердость грифеля – ТМ (HB). Карандаш поставляется заточенным и оснащен ластиком. Корпус выполнен из дерева высокого качества, имеет круглое сечение. Карандаш изготовлен по технологии двойной тотальной склейки DSA.</t>
  </si>
  <si>
    <t>Карандаш чернографитный HB с ластиком Attache заточенный круглый из натурального дерева</t>
  </si>
  <si>
    <t>Клей ПВА. Вес - 65 граммов. Клей морозостойкий. Выдерживает 5 циклов заморозки/разморозки при температуре до -40°С, сохраняя при этом однородность текстуры и потребительские свойства. Удобный флакон с дозатором, который обеспечивает экономичный расход клея. Не содержит растворителя. Не оставляет следов и легко смывается водой.</t>
  </si>
  <si>
    <t>Клей ПВА, 65г с дозатором</t>
  </si>
  <si>
    <t>20.52.10.190</t>
  </si>
  <si>
    <t>Клей силикатный жидкий Attache Economy 90 г прозрачный пластиковый аппликатор</t>
  </si>
  <si>
    <t>Клей-карандаш Attache 10 г</t>
  </si>
  <si>
    <t>Клей-карандаш Kores 40 г</t>
  </si>
  <si>
    <t>Клейкая лента канцелярская. Имеет гарантированную длину 33 м и ширину 19 мм и обладает высокой клеящей способностью. Отличается прозрачностью и прочностью 35 мкм.</t>
  </si>
  <si>
    <t>Клейкая лента канцелярская Attache прозрачная 19 мм x 33 м</t>
  </si>
  <si>
    <t>22.29.21.000</t>
  </si>
  <si>
    <t>Клейкая лента малярная легкоудаляемая 48 мм х19 м</t>
  </si>
  <si>
    <t>Упаковочная клейкая лента толщиной 47 мкм изготовлена на основе прозрачного полипропилена. Отличается высокой адгезией клея (слипанием с поверхностью), стойкостью к разрыву. Ширина ленты — 50 мм, длина рулона — 66 м. Широкая клейкая лента предназначена для упаковки объемных и тяжеловесных грузов, не теряет свойств на открытом воздухе при температуре от 10 до 30°C.</t>
  </si>
  <si>
    <t xml:space="preserve">Клейкая лента упаковочная 50 мм x 6 6м., 47 мкм прозрачная (морозостойкая) </t>
  </si>
  <si>
    <t>Пластиковые клейкие закладки Attache. Ширина 12 мм. Размер одной закладки 12×45 мм. На закладках можно писать ручкой, чернографитовым карандашом, маркером, фломастером. В упаковке 5 ярких цветов по 25 листов каждого цвета.</t>
  </si>
  <si>
    <t>Клейкие закладки Attache пластиковые 5 цветов по 25 листов 12x45 мм</t>
  </si>
  <si>
    <t>Пластиковые клейкие закладки Attache. Ширина 25 мм , прозрачный пластик не скрывает самого текста. Размер одной закладки 25×45 мм. На закладках можно писать ручкой, чернографитовым карандашом, маркером, фломастером. В упаковке 1 яркий цвет по 50 листов.</t>
  </si>
  <si>
    <t>Клейкие закладки Attache пластиковые по 50 листов 25x45 мм</t>
  </si>
  <si>
    <t>.Книга учета OfficeSpace, А4, 72л., клетка, 200*260(290)мм, мелованный картон, блок офсетный</t>
  </si>
  <si>
    <t>Книга учета OfficeSpace, А4, 72л., клетка, 200*260(290)мм, мелованный картон, блок офсетный</t>
  </si>
  <si>
    <t>17.23.13.120</t>
  </si>
  <si>
    <t>Книга учета А4 96 листов, клетка, блок офсетный, обложка бумвинил, цвет обложки: синий, твердый переплет.</t>
  </si>
  <si>
    <t>Книга учета, А4, 96 л., клетка, бумвинил, цвет синий, блок офсетный</t>
  </si>
  <si>
    <t>Кнопки канцелярские Attache с металлической шляпкой диаметром 12 мм. Длина иглы 4 мм. В картонной упаковке 100 кнопок.</t>
  </si>
  <si>
    <t>Кнопки Attache 12мм 100 шт.</t>
  </si>
  <si>
    <t>25.93.14.130</t>
  </si>
  <si>
    <t>Кнопки канцелярские Attache с пластиковой шляпкой диаметром 12 мм и металлической игольчатой ножкой. Длина иглы 10 мм.</t>
  </si>
  <si>
    <t>Кнопки канцелярские Attache пластиковые ассорти (шляпка 12 мм, 50 штук в упаковке)</t>
  </si>
  <si>
    <t xml:space="preserve">Кнопки силовые пяти разных цветов. Изготовлены из пластика. Длина иглы 11 мм. Пластиковые насадки имеют цилиндрическую форму. Рабочая поверхность силовой кнопки изготовлена из металла. Силовые кнопки используются для крепления информации к доскам пробкового типа. </t>
  </si>
  <si>
    <t>Кнопки силовые Attache ассорти (11 мм, 30 штук в блистерной упаковке)</t>
  </si>
  <si>
    <t>Конверт BusinessPost C5 90 г/кв.м белый стрип с внутренней запечаткой, 162×229 мм выполнен из офсета 90 г/кв.м, имеет клеевое нанесение типа стрип (отрывная силиконовая лента). На конверте отсутствуют какие-либо печатные нанесения (в том числе графы «Кому-Куда»). Предназначены для пересылки 20 листов А4 формата сложенных вдвое, что равно 100 г веса.  Показатель белизны бумаги — 143-149 %.</t>
  </si>
  <si>
    <t>Конверт BusinessPost C5 90 г/кв.м белый стрип с внутренней запечаткой, б/подсказа, б/окна.</t>
  </si>
  <si>
    <t>17.23.12.110</t>
  </si>
  <si>
    <t xml:space="preserve">Конверты формата Е65 (DL) с правым окном (45х90 мм) Конверт изготовлен из качественной офсетной бумаги белого цвета плотностью 90 г/кв.м., показатель белизны бумаги — 143-149 %. На конверте отсутствуют какие-либо печатные нанесения (в том числе графы «Кому-Куда»). Тип заклеивания: отрывная лента. </t>
  </si>
  <si>
    <t>Конверт BusinessPost E65, 90 г/кв.м., 110*220мм, б/подсказа, с прав. окном, отр. лента</t>
  </si>
  <si>
    <t>Конверт C4 с прямым клапаном и отрывной силиконовой лентой предназначен как для различных почтовых отправлений, так и для хранения документации. Конверт изготовлен из качественной офсетной бумаги белого цвета плотностью 90 г/м²., белизна 142-148%. На конверте отсутствуют какие-либо печатные нанесения (в том числе графы «Кому-Куда»).</t>
  </si>
  <si>
    <t>Конверт Postfix Bong C4 90 г/кв.м белый стрип с внутренней запечаткой 229*324мм, б/подсказа, б/окна.</t>
  </si>
  <si>
    <t xml:space="preserve">Конверт изготовлен из качественной офсетной бумаги белого цвета плотностью 80 г/м². На конверте отсутствуют какие-либо печатные нанесения (в том числе графы «Кому-Куда»), а также прозрачные вставки для обзора содержимого, что делает его универсальным в применении. Формат: С6, размер: 114*162 мм. тип заклеивания: отрывная лента, белизна 146%, непрозрачность не менее 91%. </t>
  </si>
  <si>
    <t>Конверт С6, 114 х 162мм, б/подсказа, б/окна,80 г/кв.м белый стрип с внутренней запечаткой.</t>
  </si>
  <si>
    <t>Конверт цветной C65 120 г/кв.м ассорти стрип с внутренней запечаткой (10 штук в упаковке) 114×229 мм выполнен из высококачественного офсета 120 г/кв.м, имеет клеевое нанесение типа стрип (отрывная силиконовая лента). Изделие обладает запечаткой (заливкой) с внутренней стороны.</t>
  </si>
  <si>
    <t>Конверт цветной C65 120 г/кв.м.,цвет в ассортименте с внутренней запечаткой (10 штук в упаковке)</t>
  </si>
  <si>
    <t>Корзина для бумаг. Материал - полипропилен, Объем - 10л., размер -25*27 см., форма - круглая, цвет - черный, сетка, без крышки, высота - 27 см.</t>
  </si>
  <si>
    <t>Корзина для бумаг 10л, сетчатая, черная</t>
  </si>
  <si>
    <t>22.22.13.190</t>
  </si>
  <si>
    <t xml:space="preserve">Корзина офисная с держателем  19 л, черная, Материал - полипропилен </t>
  </si>
  <si>
    <t>17.21.13.000</t>
  </si>
  <si>
    <t>Архивная папка-короб Attache формата А4 выполнена из гофрокартона белого цвета. В закрытом состоянии фиксируется с помощью двух завязок. Ширина - 75 мм. Предусмотрены поля для надписей. Вместимость - до 750 листов стандартной плотности. Круглые отверстия на корешках предназначены для удобного захвата папки как в вертикальном, так и в горизонтальном положении. Поставляется в разобранном виде. Внутренний размер - 244х75х322 мм</t>
  </si>
  <si>
    <t>Короб архивный гофрокартон Attache на 2-х завязках 244х75х322 мм белый до 750 листов</t>
  </si>
  <si>
    <t>Короб архивный из гофрокартона. Ширина корешка составляет 200 мм. Короб вмещает 1900 листов стандартной плотности. Внешний размер: 256×200×320 мм. Внутренний размер: 252×197×316 мм. Гофрокартон Т21 — экологически чистый и пригодный для переработки материал.</t>
  </si>
  <si>
    <t>Короб архивный картон Attache 256x200x320 мм белый до 1900 листов</t>
  </si>
  <si>
    <t>Короб архивный из гофрокартона на двух завязках. Ширина — 100 мм. Предусмотрены поля для надписей. Вместимость — до 1000 листов стандартной плотности. Внутренний размер — 244×97×316 мм. Внешний размер — 247×100×320 мм. Гофрокартон Т21 — экологически чистый и пригодный для переработки материал.</t>
  </si>
  <si>
    <t xml:space="preserve">Короб архивный на 2-х завязках Attache А4 100 мм (244х316 мм) гофрокартон до 1000 листов </t>
  </si>
  <si>
    <t>Корректирующая жидкость Attache на быстросохнущей основе. Во флаконе есть металлический шарик. Вид кисточки — ворс. Объем флакона с корректирующей жидкостью составляет 20 мл.</t>
  </si>
  <si>
    <t>Корректирующая жидкость (штрих) Attache быстросохнущая 20 мл</t>
  </si>
  <si>
    <t>Корректирующая лента шириной 5 мм, длиной  8м. Автоматическая подкрутка ленты.</t>
  </si>
  <si>
    <t xml:space="preserve">Корректирующая лента Kores 5 мм х 8 м </t>
  </si>
  <si>
    <t>Штемпельная краска на водной основе для заправки штемпельных подушек. Цвет - синий. Флакон снабжен дозатором. Объем флакона: 28 мл</t>
  </si>
  <si>
    <t xml:space="preserve">Краска штемпельная TRODAT, синяя, 28 мл, на водной основе. </t>
  </si>
  <si>
    <t>20.59.30.190</t>
  </si>
  <si>
    <t>Штемпельная фиолетовая краска Kores на водно-масляной основе в пластиковом флаконе. Объем флакона 28 г. Флакон снабжен дозатором, обеспечивающим равномерное нанесение краски на подушку.</t>
  </si>
  <si>
    <t>Краска штемпельная Kores фиолетовая на водно-масляной основе 28 г</t>
  </si>
  <si>
    <t>Ластик Koh-I-Noor белого цвета. Ластик имеет компактные размеры и изготовлен из натурального каучука. Размер ластика: 31×21×8 мм.</t>
  </si>
  <si>
    <t>Ластик Koh-I-Noor 300/40 из натурального каучука прямоугольный 31x21x8 мм</t>
  </si>
  <si>
    <t xml:space="preserve">Линейка с держателем Attache 30 см. Выполнена из пластика. Легко читать: наглядные индикаторы. </t>
  </si>
  <si>
    <t>Линейка 30 см Attache пластиковая с держателем</t>
  </si>
  <si>
    <t>26.51.33.141</t>
  </si>
  <si>
    <t xml:space="preserve">Лоток вертикальный для бумаг 75 мм Attache картонный белый </t>
  </si>
  <si>
    <t>Лоток вертикальный для бумаг 90 мм Attache пластиковый черный</t>
  </si>
  <si>
    <t>Лоток горизонтальный для бумаг Attache пластиковый черный</t>
  </si>
  <si>
    <t xml:space="preserve">Комплект люверсов Attache для дырокола выполнены из металла золотистого цвета. Длина люверса 4,6 мм. Внутренний диаметр — 3.8 мм, внешний — 4.5 мм. В упаковке содержится 250 штук. </t>
  </si>
  <si>
    <t>Люверсы для дырокола Attache 250 штук в упаковке диаметр 4.5 мм золотистые</t>
  </si>
  <si>
    <t>Магнитный держатель для досок предназначен для фиксирования информации на металлических поверхностях магнитно—маркерных досок, флипчартов или витрин. Диаметр самого изделия — 30 мм. В упаковке поставляется 6 держателей магнитных. Диаметр магнита — 15 мм.</t>
  </si>
  <si>
    <t>Магнитный держатель для досок Attache (диаметр 30 мм, 6 штук в упаковке)</t>
  </si>
  <si>
    <t>32.99.14.120</t>
  </si>
  <si>
    <t>Маркер для досок PILOT WBMA-VBM-M-BG Маркер для белых эмалевых досок. Скошенный наконечник. Пластиковый корпус. Толщина линии письма — 1–3 мм. Цвет: зеленый. Система визуального контроля наличия чернил. Жидкие чернила на спиртовой основе. Нетоксичны, не содержат ксилен.</t>
  </si>
  <si>
    <t>Маркер для белых досок перезаправляемый Pilot WBMA-VBM-M-BG зеленый (толщина линии 1-3 мм) круглый наконечник</t>
  </si>
  <si>
    <t>32.99.12.120</t>
  </si>
  <si>
    <t>Маркер для досок PILOT WBMA-VBM-M-BG. Маркер для белых эмалевых досок. Скошенный наконечник. Пластиковый корпус. Толщина линии письма — 1–3 мм. Цвет: красный.  Система визуального контроля наличия чернил. Жидкие чернила на спиртовой основе. Нетоксичен, не содержит ксилен.</t>
  </si>
  <si>
    <t>Маркер для белых досок перезаправляемый Pilot WBMA-VBM-M-BG красный (толщина линии 1-3 мм) круглый наконечник</t>
  </si>
  <si>
    <t>Маркер для досок PILOT WBMA-VBM-M-BG. Маркер для белых эмалевых досок. Скошенный наконечник. Пластиковый корпус. Толщина линии письма — 1–3 мм. Цвет: синий. Толщина корпуса маркера — 3 см.  Система визуального контроля наличия чернил. Жидкие чернила на спиртовой основе. Нетоксичны, не содержат ксилен.</t>
  </si>
  <si>
    <t>Маркер для белых досок перезаправляемый Pilot WBMA-VBM-M-BG синий (толщина линии 1-3 мм) круглый наконечник</t>
  </si>
  <si>
    <t>Маркер для досок PILOT WBMA-VBM-M-BG. Маркер для белых эмалевых досок. Скошенный наконечник. Пластиковый корпус. Толщина линии письма — 1–3 мм. Цвет: черный.  Система визуального контроля наличия чернил. Жидкие чернила на спиртовой основе. Нетоксичны, не содержат ксилен.</t>
  </si>
  <si>
    <t xml:space="preserve">Маркер для белых досок перезаправляемый Pilot WBMA-VBM-M-BG черный (толщина линии 1-3 мм) круглый наконечник </t>
  </si>
  <si>
    <t xml:space="preserve">Маркер перманентный полулаковый Attache Economy зеленого цвета на спиртовой основе для бумаги, картона, дерева, стекла, фарфора, пластика, металла. Толщина линии письма — 2-3 мм в зависимости от угла наклона. Быстросохнущий. </t>
  </si>
  <si>
    <t>Маркер перманентный полулаковый Attache Economy зеленый (толщина линии 2-3 мм) круглый наконечник 475787</t>
  </si>
  <si>
    <t xml:space="preserve">Перманентный маркер Crown «Multi Marker»  для всех типов поверхностей: металл, дерево, резина, бетон/камень/кирпич, стекло, пленка, картон и др. Чернила на спиртовой основе. Цвет чернил — красный, диаметр пишущего узла от 3 мм. Чернила устойчивы к климатическим изменения (дождь, туман, солнце), не стираются и не выцветают в течение длительного времени </t>
  </si>
  <si>
    <t>Маркер перманентный Crown Multi Marker красный (толщина линии 3-5 мм) круглый наконечник</t>
  </si>
  <si>
    <t>Корея</t>
  </si>
  <si>
    <t xml:space="preserve">Перманентный маркер Crown «Multi Marker» для всех типов поверхностей: металл, дерево, резина, бетон/камень/кирпич, стекло, пленка, картон и др. Чернила на спиртовой основе. Цвет чернил — синий, диаметр пишущего узла от 3 мм. Чернила устойчивы к климатическим изменения (дождь, туман, солнце), не стираются и не выцветают в течение длительного времени </t>
  </si>
  <si>
    <t>Маркер перманентный Crown Multi Marker синий (толщина линии 3-5 мм) круглый наконечник</t>
  </si>
  <si>
    <t xml:space="preserve">Перманентный маркер Crown «Multi Marker» для всех типов поверхностей: металл, дерево, резина, бетон/камень/кирпич, стекло, пленка, картон и др. Чернила на спиртовой основе. Цвет чернил — черный, диаметр пишущего узла от 1 мм. Чернила устойчивы к климатическим изменения (дождь, туман, солнце), не стираются и не выцветают в течение длительного времени </t>
  </si>
  <si>
    <t>Маркер перманентный Crown Multi Marker черный (толщина линии 1 мм) круглый наконечник</t>
  </si>
  <si>
    <t xml:space="preserve">Перманентный маркер Crown для всех типов поверхностей: металл, дерево, резина, бетон/камень/кирпич, стекло, пленка, картон и др. Чернила на спиртовой основе. Цвет чернил — черный, диаметр пишущего узла от 3 мм. Чернила устойчивы к климатическим изменения (дождь, туман, солнце), не стираются и не выцветают в течение длительного времени </t>
  </si>
  <si>
    <t>Маркер перманентный Crown черный (толщина линии 3 мм) пулевидный наконечник</t>
  </si>
  <si>
    <t xml:space="preserve">Маркер для наружных работ Edding E-8055/49, цвет чернил — белый, в долговечном металлическом корпусе, с вентилируемым колпачком. Толщина линии письма — 1-2 мм. Предназначен для маркировки предметов на открытом воздухе, подходит для пористых (например, дерева) и гладких поверхностей (пластика, стекла, металла). Чернила должны обеспечивать непрозрачную, плотную, устойчивую к воздействию окружающей среды (дождь, солнце), водостойкую, износостойкую маркировку. </t>
  </si>
  <si>
    <t>Маркер промышленный Edding E-8055/49 для наружных работ белый (1-2 мм)</t>
  </si>
  <si>
    <t>Промышленный лаковый маркер для промышленной, индустриальной графики, с металлическим корпусом, пулевидным наконечником повышенной устойчивости к истиранию, подходит для письма на грязных, жирных поверхностях. Устойчив к  механическому и химическому воздействиям. Надпись должно быть хорошо видно издалека на темных поверхностях. Толщина линии 2–4 мм. Размеры маркера: диаметр 15 мм, длина 141 мм.Цвет: чёрный.</t>
  </si>
  <si>
    <t>Маркер промышленный Edding E-8750/1 для жирных и пыльных поверхностей черный (2-4 мм)</t>
  </si>
  <si>
    <t>Промышленный лаковый маркер для промышленной, индустриальной графики, с металлическим корпусом, пулевидным наконечником повышенной устойчивости к истиранию, подходит для письма на грязных, жирных поверхностях. Устойчив к механическому и химическому воздействиям. Надпись должно быть хорошо видно издалека на темных поверхностях. Толщина линии 2–4 мм. Размеры маркера: диаметр 15 мм, длина 141 мм. Цвет: белый.</t>
  </si>
  <si>
    <t>Маркер промышленный Edding E-8750/49 для жирных и пыльных поверхностей белый (2-4 мм)</t>
  </si>
  <si>
    <t>Набор маркеров для досок Edding e-360/4S с технологией «cap off». Данные маркеры можно использовать на магнитно маркерных досках, а так же на флипчартах. Размеры маркера: диаметр 16 мм, длина 137 мм. Круглый наконечник. Пластиковый корпус. Толщина линии письма: 1,5-3 мм. Цвета: черный, синий, красный, зеленый. Размер упаковки 168×80×16 мм. Стираются сухой губкой.</t>
  </si>
  <si>
    <t>Набор маркеров для белых досок Edding e-360/4S 4 цвета (толщина линии 1.5-3 мм) круглый наконечник</t>
  </si>
  <si>
    <t>Набор маркеров для бумажных флипчартов Attache состоит из 4-х маркеров черного, синего, красного и зеленого цветов. Маркеры с чернилами на водной основе. Круглый наконечник позволяет проводить линии толщиной 2-3 мм.</t>
  </si>
  <si>
    <t>Набор маркеров для бумаги для флипчартов Attache 4 цвета (толщина линии 2-3 мм) круглый наконечник</t>
  </si>
  <si>
    <t xml:space="preserve">Набор настольный не менее 17 предметов вращающаяся подставка. Примерная комплектация: подставка, степлер, скобы, ножницы, маленький резак, ленточный диспенсер, лента (ширина 18 мм), ластик, 2 карандаша HB, 2 шариковые ручки, линейка 15 см, точилка на 1 отверстие, зажимы для бумаг, скрепки, гвоздики. </t>
  </si>
  <si>
    <t xml:space="preserve">Набор настольный не менее 17 предметов вращающаяся подставка      </t>
  </si>
  <si>
    <t>32.99.14.110</t>
  </si>
  <si>
    <t>Набор текстовыделителей Edding, предназначенных для маркировки текста на бумаге любой плотности.  Текстовыделитель со скошенным стержнем позволяет проводить линии толщиной от 1 до 5 мм. В наборе 4 текстовыделителя Edding: желтый, розовый, зеленый, оранжевый.</t>
  </si>
  <si>
    <t>Набор текстовыделителей Edding E-345/4S (толщина линии 1-5 мм, 4 цвета)</t>
  </si>
  <si>
    <t>Цветные фломастеры на водной основе для рисования на бумаге. Вентилируемый колпачок, конусовидный стержень. Толщина линии письма составляет 2 мм.</t>
  </si>
  <si>
    <t>Напальчник для бумаги  из высококачественной специальной мягкой резины, для работы с большим количеством бумаг. Рифленая поверхность с противоскользящим эффектом. Материал-каучук, длина-27мм, диаметр-16мм, толщина-2 мм</t>
  </si>
  <si>
    <t>Напальчник для бумаги Attache диаметр 16 мм зеленый</t>
  </si>
  <si>
    <t>22.19.20.112</t>
  </si>
  <si>
    <t>Напальчник для бумаги  из высококачественной специальной мягкой резины, для работы с большим количеством бумаг. Рифленая поверхность с противоскользящим эффектом.. Материал-каучук, длина - 32мм, диаметр - 20мм, толщина - 2 мм</t>
  </si>
  <si>
    <t>Напальчник для бумаги Attache диаметр 20 мм зеленый</t>
  </si>
  <si>
    <t>Нож канцелярский Attache Selection с прорезиненными вставками. Корпус выполнен из пластика, сменное сегментированное лезвие из стали, роликовая система блокировки лезвия. Характеристики изделия: длина ножа 168,0 мм, ширина лезвия 18,0 мм, толщина лезвия 0,5 мм, количество рабочих сегментов 8 шт.</t>
  </si>
  <si>
    <t>Нож универсальный с прорезиненными вставками (ширина лезвия 18 мм)</t>
  </si>
  <si>
    <t>25.71.13.110</t>
  </si>
  <si>
    <t xml:space="preserve">Канцелярские ножницы (офисные) Kores серии Softgrip. Лезвия выполнены из нержавеющей стали. Пластиковые ручки анатомической формы оснащены прорезиненными манжетами, предотвращающими скольжение пальцев. Длина ножниц — 17 см. </t>
  </si>
  <si>
    <t>Ножницы 170 мм Kores Softgrip с пластиковыми прорезиненными анатомическими ручками</t>
  </si>
  <si>
    <t>Канцелярские ножницы (офисные) Kores серии Softgrip. Лезвия выполнены из нержавеющей стали. Пластиковые ручки анатомической формы оснащены прорезиненными манжетами, предотвращающими скольжение пальцев. Длина ножниц — 21 см.</t>
  </si>
  <si>
    <t>Ножницы 210 мм Kores Softgrip с пластиковыми прорезиненными анатомическими ручками</t>
  </si>
  <si>
    <t>Компактный пластиковый корпус со встроенной сменной штемпельной подушкой и автоматическим окрашиванием содержит 6 цифровых лент для установки различных комбинаций цифр. Ленты содержат цифры от 0 до 9, пробел, слэш, тире и точку. Установка и переключение номера производится вручную прокруткой колес. Используется для нумерации документов, проставления артикулов, цен и прочего. Оттиск однострочный. Высота шрифта — 4 мм. Ширина одного знака — 1.8 мм. Размер оттиска — 4×21 мм.</t>
  </si>
  <si>
    <t>Нумератор автоматический Colop Printer S226 Эко Green Line 6-разрядный</t>
  </si>
  <si>
    <t>Обложки для переплета Promega office формата А4 из картона плотностью 230 г/кв.м, текстура материала - кожа. Тип переплета:пластиковая или металлическая пружина.  Тип обложки: двусторонняя. В упаковке 100 шт.</t>
  </si>
  <si>
    <t xml:space="preserve">Обложки для переплета картонные Promega office А4 230 г/кв.м текстура кожа, цвет в ассортименте </t>
  </si>
  <si>
    <t>17.23.13.199</t>
  </si>
  <si>
    <t>Обложки для переплета Promega office формата А4 из прозрачного пластика толщиной 250 мкм. Тип переплета:пластиковая или металлическая пружина.  Тип обложки: двусторонняя. В упаковке 100 шт.</t>
  </si>
  <si>
    <t>Обложки для переплета пластиковые Promega office А4 250 мкм прозрачные глянцевые (100 штук в упаковке)</t>
  </si>
  <si>
    <t>22.29.29.190</t>
  </si>
  <si>
    <t>Архивная папка формата А4 выполнена из плотного картона, покрытого бумвинилом (материал на основе ПВХ). Ширина корешка — 120 мм. В закрытом виде фиксируется с помощью четырех завязок. Вмещает до 1100 листов стандартной плотности. Внешний размер — 228×120×310 мм. Внутренний размер — 224×118×310 мм.</t>
  </si>
  <si>
    <t>Папка архивная на 4-х завязках Attache А4 120 мм бумвинил до 1200 листов красная складная</t>
  </si>
  <si>
    <t>17.23.13.130</t>
  </si>
  <si>
    <t>Архивная папка Attache формата А4 выполнена из плотного картона, обтянутого крафт-бумагой темно-синего цвета. Корешок шириной 8 см — из бумвинила (слой ПВХ на бумажной основе). В закрытом виде фиксируется с помощью четырех завязок. Вмещает до 800 листов стандартной плотности. В коробке 25 штук. Внешний размер — 228×80×310 мм. Внутренний размер — 224×78×310 мм</t>
  </si>
  <si>
    <t>Папка архивная на 4-х завязках Attache А4 80 мм крафт-бумага/бумвинил до 800 листов синяя складная</t>
  </si>
  <si>
    <t xml:space="preserve">Папка для бумаг формата А4 с завязками,  Изготовлены из мелованного картона белого цвета (плотность 440 г/кв. м), на лицевой стороне есть поля для подписывания. Вместимость — до 200 листов стандартной плотности. Папка картонная на завязках внутри оснащена тремя клапанами, благодаря которым документы не выпадают. Размер изделия — 225×20×315 мм. </t>
  </si>
  <si>
    <t xml:space="preserve">Папка для бумаг с завязками мелованный картон не менее 440 г </t>
  </si>
  <si>
    <t>Папка на двух кольцах Attache изготовлена из пластика толщиной 0.7 мм синего цвета. Формат А4. Снабжена механизмом на двух O-кольцах. Диаметр кольца — 25 мм. На внутренней стороне обложки есть прозрачный карман для документов. Корешок шириной 32 мм имеет карман для сменной этикетки. Папка на кольцах вмещает до 150 листов стандартной плотности.</t>
  </si>
  <si>
    <t>Папка на 2-х кольцах Attache 32 мм синяя до 150 листов (пластик 0.7 мм)</t>
  </si>
  <si>
    <t>Папка на четырех кольцах Attache изготовлена из пластика толщиной 0.7 мм синего цвета. Формат А4. Снабжена механизмом на O-кольцах. Внешний диаметр кольца — 25 мм, внутренний диаметр кольца — 20 мм. На внутренней обложке есть прозрачный карман для документов. Ширина корешка составляет 32 мм. Папка на кольцах вмещает до 200 листов стандартной плотности.</t>
  </si>
  <si>
    <t>Папка на 4-х кольцах Attache 32 мм синяя до 200 листов (пластик 0.7 мм)</t>
  </si>
  <si>
    <t xml:space="preserve">Папки кольцевые изготовлены из прочного картона толщиной 1.9 мм, покрытого с двух сторон пленкой ПВХ. Формат А4, ориентирован вертикально. Оснащены механизмом на четырех D-образных кольцах, диаметром 35 мм. Вмещают до 300 листов стандартной плотности. На корешке шириной 50 мм имеется карман со сменной этикеткой и круглое кольцо для удобного захвата. </t>
  </si>
  <si>
    <t>Папка на 4-х кольцах Attache Selection коллекция Strong A4 50 мм синяя (до 300 листов)</t>
  </si>
  <si>
    <t>Горизонтальная папка-конверт на молнии формата А5. Папка-конверт изготовлена из ПВХ, рифленая, размер 170х240мм, застежка-молния, толщина 230 мкм- 350 мкм, вместимость -до 100 листов, цвет в ассортименте.</t>
  </si>
  <si>
    <t xml:space="preserve">Папка на молнии А5 </t>
  </si>
  <si>
    <t>Папка на двух резинках формата А4 выполнена из прочного полипропилена, толщиной 0,45 мм, синего цвета. Вмещает до 300 листов стандартной плотности. Внутри есть карман для компакт-дисков и визитных карточек.</t>
  </si>
  <si>
    <t>Папка на резинках А4 35 мм пластиковая до 300 листов, цвет в ассортименте (толщина обложки 0.45 мм)</t>
  </si>
  <si>
    <t>Папка подвесная Attache А4 до 200 листов цвет в ассортименте (5 штук в упаковке)</t>
  </si>
  <si>
    <t>Папка из полипропилена толщиной 0,7 мм с прижимным механизмом  из металла, вид механизма - пружинный. Формат А4, ориентирован вертикально. На внутренней обложке есть прозрачный карман для документов. Вместимость до 150 листов стандартной плотности. Ширина корешка 17мм. Цвет в ассортименте.</t>
  </si>
  <si>
    <t>Папка Attache с зажимом А4. На внутренней обложке есть прозрачный карман для документов. Карман на корешке папки. Ширина корешка - 17мм, до 150 листов. Цвет в ассортименте.</t>
  </si>
  <si>
    <t>Папка Attache с двумя зажимами А4, 0.7 мм синяя (до 150 листов)</t>
  </si>
  <si>
    <t>Папка-уголок предназначенная для транспортировки документов формата А4. Обложка изготовлена из жесткой полипропиленовой пленки плотностью 180 мкм. Цвет: жёлиый. Папка вмещает до 40 листов стандартной плотности.</t>
  </si>
  <si>
    <t xml:space="preserve">Папка уголок  А4 180мкм желтая </t>
  </si>
  <si>
    <t>Папка-уголок предназначенная для транспортировки документов формата А4. Обложка изготовлена из жесткой полипропиленовой пленки плотностью 180 мкм. Цвет: зелёный. Папка вмещает до 40 листов стандартной плотности.</t>
  </si>
  <si>
    <t xml:space="preserve">Папка уголок  А4 180мкм зеленая </t>
  </si>
  <si>
    <t>Папка-уголок предназначенная для транспортировки документов формата А4. Обложка изготовлена из жесткой полипропиленовой пленки плотностью 180 мкм. Цвет: красный. Папка вмещает до 40 листов стандартной плотности.</t>
  </si>
  <si>
    <t xml:space="preserve">Папка уголок  А4 180мкм красная </t>
  </si>
  <si>
    <t>Папка-уголок предназначенная для транспортировки документов формата А4. Обложка изготовлена из жесткой полипропиленовой пленки плотностью 180 мкм. Цвет: синий. Папка вмещает до 40 листов стандартной плотности.</t>
  </si>
  <si>
    <t xml:space="preserve">Папка уголок  А4 180мкм синяя </t>
  </si>
  <si>
    <t>Папка с файлами Attache Economy предназначена для хранения материалов и документов формата А4, изготовлена из жесткого высококачественного пластика толщиной 0.5 мм синего цвета, имеет 10 прозрачных вкладышей, а также карман на корешке для сменной этикетки, ширина корешка 15 мм. Вмещает до 20 листов стандартной плотности. Плотность файлов 30 мкм.</t>
  </si>
  <si>
    <t>Папка файловая на 10 файлов Attache Economy Элемент А4, ширина корешка 15 мм, синяя (толщина обложки 0.5 мм)</t>
  </si>
  <si>
    <t>Папка с файлами Attache Label предназначена для хранения материалов и документов формата А4, изготовлена из пластика толщиной не менее  0,35 мм синего цвета, имеет 20 прозрачных вкладышей, а также карман на корешке для сменной этикетки, ширина корешка 15 мм. Вмещает до 40 листов стандартной плотности. Плотность файлов 30 мкм.</t>
  </si>
  <si>
    <t>Папка файловая на 20 файлов Attache Label A4, ширина корешка 15 мм, синяя (толщина обложки не менее 0.35 мм)</t>
  </si>
  <si>
    <t>Папка с файлами Attache предназначена для хранения материалов и документов формата А4, изготовлена из пластика толщиной 0,7 мм синего цвета, имеет 30 прозрачных вкладышей, а также карман на корешке для сменной этикетки, ширина корешка 15 мм. Вмещает до 60 листов стандартной плотности. Плотность файлов 25 мкм.</t>
  </si>
  <si>
    <t>Папка файловая на 30 файлов Attache A4, ширина корешка 15 мм, синяя (толщина обложки 0.7 мм)</t>
  </si>
  <si>
    <t>Папка с файлами Attache предназначена для хранения материалов и документов формата А4, изготовлена из пластика толщиной 0,7 мм синего цвета, имеет 40 прозрачных вкладышей, а также карман на корешке для сменной этикетки, ширина корешка 15 мм. Вмещает до 80 листов стандартной плотности. Плотность файлов 25 мкм.</t>
  </si>
  <si>
    <t>Папка файловая на 40 файлов Attache A4, ширина корешка 15 мм, синяя (толщина обложки 0.7 мм)</t>
  </si>
  <si>
    <t>Папка с файлами Attache предназначена для хранения материалов и документов формата А4, ширина корешка составляет 20 мм. Изготовлена из пластика толщиной 0,7 мм синего цвета, имеет 60 прозрачных вкладышей, а также карман на корешке для сменной этикетки. Плотность 30 мкм. Поверхность файлов — гладкая, глянцевая. Вмещает до 120 листов стандартной плотности. Плотность файлов 25 мкм.</t>
  </si>
  <si>
    <t>Папка файловая на 60 файлов Attache A4, ширина корешка 20 мм, синяя (толщина обложки 0.7 мм)</t>
  </si>
  <si>
    <t>Папка с файлами Attache Economy предназначена для хранения материалов и документов формата А4, изготовлена из жесткого высококачественного пластика толщиной 0.8 мм синего цвета, имеет 80 прозрачных вкладышей, а также карман на корешке для сменной этикетки, ширина корешка 40 мм. Вмещает до 160 листов стандартной плотности. Плотность файлов 30 мкм.</t>
  </si>
  <si>
    <t>Папка файловая на 80 файлов Attache Economy Элемент А4, ширина корешка 40 мм, синяя (толщина обложки 0.8 мм)</t>
  </si>
  <si>
    <t>Папка с файлами Attache предназначена для хранения материалов и документов формата А4, изготовлена из жесткого высококачественного пластика толщиной 0.8 мм синего цвета, имеет 100 прозрачных вкладышей, а также карман на корешке для сменной этикетки, ширна корешка 40 мм. Вмещает до 200 листов стандартной плотности. Плотность файлов 30 мкм.</t>
  </si>
  <si>
    <t>Папка файловая на 100 файлов Attache А4, ширина корешка 40 мм, синяя (толщина обложки 0.8 мм)</t>
  </si>
  <si>
    <t>Папка-конверт размером формата А5 изготовлена из прозрачного пластика толщиной 0,18 мм синего цвета. Закрывается на кнопку. Вмещает до 120 листов. Размер: 19×24 см</t>
  </si>
  <si>
    <t xml:space="preserve">Папка-конверт на кнопке Attache A5 180 мкм синяя </t>
  </si>
  <si>
    <t>Папка-конверт формата А4 изготовлена из прозрачного пластика толщиной 0,18 мм, цвет в ассортименте. Внешний размер составляет 236x330 мм. Закрывается на кнопку.  Вмещает до 120 листов стандартной плотности.</t>
  </si>
  <si>
    <t>Папка-конверт на кнопке Attache А4 180 мкм, цвет в ассортименте</t>
  </si>
  <si>
    <t>Планшет для бумаг формата А4 из плотного картона, покрытого пластиком (бумвинилом) синего цвета. Расположение зажима - сверху, материал. папки - картон, материал покрытия - бумвинил, толщина материала - 1,75 мм.</t>
  </si>
  <si>
    <t>Папка-планшет с зажимом A4 синяя</t>
  </si>
  <si>
    <t>Планшет для бумаг с крышкой формата А4 из плотного картона, покрытого пластиком (бумвинилом) синего цвета. Расположение зажима - сверху, материал папки - картон, материал покрытия - бумвинил, толщина материала - 1,75 мм.</t>
  </si>
  <si>
    <t>Папка-планшет с крышкой и зажимом A4 синяя</t>
  </si>
  <si>
    <t>Папка-регистратор А4  50мм  темно-синяя, изготовлена из прочного картона тощиной 1,9 мм покрытого с двух сторон пленкой ПВХ. На корешке - пластиковый карман со сменной двусторонней этикеткой для маркировки.</t>
  </si>
  <si>
    <t>Папка-регистратор А4  75мм  темно-синяя, изготовлена из прочного картона тощиной 1,9 мм покрытого с двух сторон пленкой ПВХ. На корешке - пластиковый карман со сменной двусторонней этикеткой для маркировки.</t>
  </si>
  <si>
    <t>Папка-скоросшиватель Дело № А4 до 200 листов, белый немелованный картон (плотность 280 г/кв.м)</t>
  </si>
  <si>
    <t>Папка изготовлена из гладкого пластика. Толщина верхнего прозрачного листа - 130 мкм, нижнего цветного листа - 180 мкм. С прозрачной верхней обложкой. На лицевой стороне находится карман с белым бумажной полосой для указания содержания, вместимость - 100 листов стандартной плотности. Цвет: синий.</t>
  </si>
  <si>
    <t>Папка-скоросшиватель пластиковая с прозразрачныйм верхом А4  180мкм, цвет синий</t>
  </si>
  <si>
    <t>Папка изготовлена из гладкого пластика. Толщина верхнего прозрачного листа - 130 мкм, нижнего цветного листа - 180 мкм. С прозрачной верхней обложкой. На лицевой стороне находится карман с белым бумажной полосой для указания содержания, вместимость - 100 листов стандартной плотности. Цвет: жёлтый.</t>
  </si>
  <si>
    <t>Папка-скоросшиватель пластиковая с прозразрачныйм верхом А4 180мкм, цвет желтый</t>
  </si>
  <si>
    <t>Папка изготовлена из гладкого пластика. Толщина верхнего прозрачного листа - 130 мкм, нижнего цветного листа - 180 мкм. С прозрачной верхней обложкой. На лицевой стороне находится карман с белым бумажной полосой для указания содержания, вместимость - 100 листов стандартной плотности. Цвет: зелёный.</t>
  </si>
  <si>
    <t>Папка-скоросшиватель пластиковая с прозразрачныйм верхом А4 180мкм, цвет зеленый</t>
  </si>
  <si>
    <t>Папка изготовлена из гладкого пластика. Толщина верхнего прозрачного листа - 130 мкм, нижнего цветного листа - 180 мкм. С прозрачной верхней обложкой. На лицевой стороне находится карман с белым бумажной полосой для указания содержания, вместимость - 100 листов стандартной плотности. Цвет: красный.</t>
  </si>
  <si>
    <t>Папка-скоросшиватель пластиковая с прозразрачныйм верхом А4 180мкм, цвет красный</t>
  </si>
  <si>
    <t>Папка изготовлена из гладкого пластика. Толщина верхнего прозрачного листа - 130 мкм, нижнего цветного листа - 180 мкм. С прозрачной верхней обложкой. На лицевой стороне находится карман с белым бумажной полосой для указания содержания, вместимость - 100 листов стандартной плотности. Цвет: черный.</t>
  </si>
  <si>
    <t>Папка-скоросшиватель пластиковая с прозразрачныйм верхом А4 180мкм, цвет черный</t>
  </si>
  <si>
    <t>Папка изготовлена из непрозрачного пластика толщиной 0,7 мм. Карман на корешке для сменной этикетки. На внутренней обложке есть прозрачный карман для документов. Размеры внутреннего кармана - 310x72 мм. Ширина корешка - 17 мм, вместимость - 150 листов стандартной плотности. Цвет- синий.</t>
  </si>
  <si>
    <t>Папка-скоросшиватель с пружинным механизмом,  синяя,  с карманом на корешке, обложка 0,7мм.</t>
  </si>
  <si>
    <t xml:space="preserve">Папка-уголок A4 пластиковая 180 мкм прозрачная </t>
  </si>
  <si>
    <t>Пломбировочный пластилин, он не прилипает к рукам, не оставляет следов на поверхности, легко приобретает нужную форму. Пластилин устойчив к температурным перепадам и сохраняет свои свойства в течение длительного времени.</t>
  </si>
  <si>
    <t>Пластилин для опечатывания 500 г</t>
  </si>
  <si>
    <t>20.59.52.110</t>
  </si>
  <si>
    <t>Папка подвесная Attache предназначена для  систематизации документов в специальном боксе или подставке. Подвесная планка стальная. Плотная бумага 224 г/кв.м обеспечивает  хранение при большом объеме документов. Расширяемое основание папок позволяет  разместить до 200 листов. 5 штук в упаковке.</t>
  </si>
  <si>
    <t>Подвесная папка Attache Foolscap до 200 листов цвет в ассортименте (5 штук в упаковке)</t>
  </si>
  <si>
    <t>Подложка для письма: коврик на стол размером 50×65 см, сделан из матового, полностью прозрачного ПВХ толщиной 1мм.</t>
  </si>
  <si>
    <t>Подложка для письма, прозрачная, матовая 50х65см толщина 1мм</t>
  </si>
  <si>
    <t xml:space="preserve">Подставка для бумажного блока для листов 90х90х90мм прозрачная </t>
  </si>
  <si>
    <t>Подставка для перекидных календарей изготовлена из пластика черного цвета, размер — 220×175×70 мм. Имеет ножки и дужки для удержания листков размером 140×100 мм. Расстояние между дужками 4 см.</t>
  </si>
  <si>
    <t>Подставка для перекидного календаря черная (220x175x70 мм)</t>
  </si>
  <si>
    <t xml:space="preserve">Подставка для подвесных папок выполнена из металла и пластика черного цвета. Размер — (ВxДxШ) — 275×410×320 мм. Компактно складывается. Вмещает до 25 подвесных папок формата А4 или формата (240×370 мм). Для смены формата достаточно перевернуть подставку. </t>
  </si>
  <si>
    <t>Подставка для подвесных папок (275x410x320 мм, до 25 папок)</t>
  </si>
  <si>
    <t>Горизонтальная двусторонняя настольная информационная подставка, изготовлена из прозрачного акрила, состоит из двух прямоугольников размером 210×80 мм, соединенных по длинной стороне под углом друг к другу. Расстояние между двумя плоскостями по внешнему краю 5 см, по внутреннему 4,2 см. Размеры изделия (ВxШxГ): 80×210×60 мм.</t>
  </si>
  <si>
    <t>Подставка настольная для презентаций 210х80 мм двусторонняя, акриловая.</t>
  </si>
  <si>
    <t>Подставка для канцелярских мелочей и пишущих принадлежностей Attache ’Профи’ изготовлена из экологичного пластика черного цвета. Состоит из семи отделений, включая отдельный отсек для блока бумаги. Размеры: 90×130×130 мм.</t>
  </si>
  <si>
    <t>Подставка-органайзер для канцелярских принадлежностей 7 отделений черная 9x13x13 см</t>
  </si>
  <si>
    <t>Подушка для смачивания пальцев гелевая Attache 25 мл. Размеры: диаметр 75 мм, высота 20 мм.</t>
  </si>
  <si>
    <t>Подушка для смачивания пальцев гелевая Attache 25 мл</t>
  </si>
  <si>
    <t>Подушка штемпельная сменная Colop E/R40 синяя (для Pr. R40, Pr. R40/R)</t>
  </si>
  <si>
    <t>32.99.16.140</t>
  </si>
  <si>
    <t xml:space="preserve">Подушка штемпельная сменная PAD B6 черная для автонумераторов Reiner B6, В6К заправлена краской на масляной основе. Рассчитана на 10 000 четких оттисков </t>
  </si>
  <si>
    <t>Папка-картотека формата А4 из полипропилена черного цвета выполнена в форме портфеля толщиной 40 мм. Имеет 12 прозрачных внутренних отделений для сортировки и систематизации документов. Отделения оснащены ярлыками для маркировки. Папка закрывается на надежный замок-защелку.</t>
  </si>
  <si>
    <t>Портфель-картотека пластиковая А4 черная (303x40x216 мм, 12 отделений)</t>
  </si>
  <si>
    <t>Пружины для переплета пластиковые Promega office предназначены для сшивания до 55 листов формата А4 при помощи брошюровщика. Позволяют вынимать и добавлять листы в готовый документ. Изготовлены из прочного пластика черного цвета, состоят из 21 кольца диаметром 10 мм, шаг переплета — 3:1.</t>
  </si>
  <si>
    <t>Пружины для переплета пластиковые Promega office 10мм черные 100шт/уп.(для сшивания 55 листов)</t>
  </si>
  <si>
    <t xml:space="preserve">Пружины для переплета пластиковые Promega office предназначены для сшивания до 80 листов формата А4 при помощи брошюровщика. Позволяют вынимать и добавлять листы в готовый документ. Изготовлены из прочного пластика белого цвета, состоят из 21 кольца диаметром 12 мм, шаг переплета — 3:1. Толщина пластика 0,37 мм. </t>
  </si>
  <si>
    <t>Пружины для переплета пластиковые Promega office 12мм белые 100шт/уп. (для сшивания 80 листов)</t>
  </si>
  <si>
    <t xml:space="preserve">Пружины для переплета пластиковые Promega office предназначены для сшивания до 150 листов формата А4 при помощи брошюровщика. Позволяют вынимать и добавлять листы в готовый документ. Изготовлены из прочного пластика синего цвета, состоят из 21 кольца диаметром 19 мм, шаг переплета — 3:1. </t>
  </si>
  <si>
    <t>Пружины для переплета пластиковые Promega office 19мм синие 100шт/уп. (для сшивания 150 листов)</t>
  </si>
  <si>
    <t>Пружины для переплета пластиковые Promega office предназначены для сшивания до 40 листов формата А4 при помощи брошюровщика. Позволяют вынимать и добавлять листы в готовый документ. Изготовлены из прочного пластика черного цвета, состоят из 21 кольца диаметром 8 мм, шаг переплета-3:1.</t>
  </si>
  <si>
    <t>Пружины для переплета пластиковые Promega office 8мм черные 100шт/уп. (для сшивания 40 листов)</t>
  </si>
  <si>
    <t>Разделитель листов Attache Economy формата А4, материал: пластик толщиной 120 мкм. Размер — 295×210 мм. Предназначены для  хранения и сортировки документов. Универсальная перфорация совместима с различными типами папок. В комплекте 12 цветных разделителей листов.</t>
  </si>
  <si>
    <t>Разделитель листов пластиковый А4 12 листов по цветам (210x295 мм)</t>
  </si>
  <si>
    <t>Резинка для денег Attache 0.1 кг диаметр 60 мм цветная</t>
  </si>
  <si>
    <t>22.19.20.120</t>
  </si>
  <si>
    <t>Резинка для денег Attache 0.5 кг диаметр 60 мм цветная</t>
  </si>
  <si>
    <t xml:space="preserve">Ручка гелевая автоматическая Attache Selection изготовлена из высококачественного пластика с манжетой с антибактериальныме покрытием. Круглый корпус белого цвета с перламутровым напылением. Ручка имеет стандартный наконечик. Сменный стержень длиной 110 мм с увеличенным объемом чернил. Диаметр пишущего узла, равный 0,7 мм, создает линию письма, равную 0,7 мм. Цвет чернил: синий. </t>
  </si>
  <si>
    <t xml:space="preserve">Ручка гелевая автоматическая Attache Selection синяя (толщина линии 0.7 мм) Сменный  стержень - 110 мм. </t>
  </si>
  <si>
    <t>32.99.13.120</t>
  </si>
  <si>
    <t>Ручка гелевая неавтоматическая Attache Town с резиновой манжеткой на круглом корпусе прозрачного цвета. Детали ручки красного цвета и соответствуют цвету чернил. Сменный стержень длиной 139 мм , имеет стандартный наконечник. Диаметр пишущего узла, равный 0,7 мм, создает линию письма, равную 0,5 мм. Цвет чернил: красный.</t>
  </si>
  <si>
    <t xml:space="preserve">Ручка гелевая неавтоматическая Attache Town красная (толщина линии 0.5 мм) Сменный  стержень - 139 мм. </t>
  </si>
  <si>
    <t>32.99.13.130</t>
  </si>
  <si>
    <t>Ручка гелевая неавтоматическая Attache Town с резиновой манжеткой на круглом корпусе прозрачного цвета. Детали ручки синего цвета и соответствуют цвету чернил. Сменный стержень длиной 139 мм, имеет стандартный наконечник. Диаметр пишущего узла, равный 0,7 мм, создает линию письма, равную 0,5 мм. Цвет чернил: синий.</t>
  </si>
  <si>
    <t>Ручка гелевая неавтоматическая Attache Town синяя (толщина линии 0.5 мм) Сменный  стержень - 139 мм.</t>
  </si>
  <si>
    <t>Ручка гелевая неавтоматическая Attache Town с резиновой манжеткой на круглом корпусе  прозрачного цвета. Детали ручки черного цвета и соответствуют цвету чернил. Сменный стержень длиной 139 мм, имеет стандартный наконечник. Диаметр пишущего узла, равный 0,7 мм, создает линию письма, равную 0,5 мм. Цвет чернил: черный.</t>
  </si>
  <si>
    <t>Ручка гелевая неавтоматическая Attache Town черная (толщина линии 0.5 мм) Сменный  стержень - 139 мм.</t>
  </si>
  <si>
    <t>Ручка гелевая неавтоматическая Pentel EnerGel BL417-C. 12-гранный   матовый корпус, цвет корпуса - черный с рифленой зоной захвата. Наконечник и колпаок ручки выполнены из тонированного пластика и соответствуют цвету чернил. Толщина линии 0.35 мм, диаметр шарика 0,7 мм, длина стержня 111 мм.</t>
  </si>
  <si>
    <t>Ручка гелевая неавтоматическая Pentel EnerGel BL417-C синяя (толщина линии 0.35 мм)</t>
  </si>
  <si>
    <t>Гелевая ручка Pilot с прозрачным пластиковым корпусом. Стержень красного цвета в комплекте (сменный). Ребристая зона захвата. Толщина линии 0,3 мм. Чернила быстросохнущие.</t>
  </si>
  <si>
    <t>Ручка гелевая неавтоматическая Pilot BL-G1-5T красная (толщина линии 0.3 мм) Сменный  стержень - 129 мм.</t>
  </si>
  <si>
    <t>32.99.12.110</t>
  </si>
  <si>
    <t>Гелевая ручка Pilot с прозрачным пластиковым корпусом. Стержень синего цвета в комплекте (сменный). Толщина линии 0,3 мм. Чернила быстросохнущие.</t>
  </si>
  <si>
    <t xml:space="preserve">Ручка гелевая неавтоматическая Pilot BL-G1-5T синяя (толщина линии 0.3 мм) Сменный  стержень - 129 мм.  </t>
  </si>
  <si>
    <t>Гелевая ручка Pilot с прозрачным пластиковым корпусом. Стержень черного цвета в комплекте (сменный). Толщина линии 0,3 мм. Чернила быстросохнущие.</t>
  </si>
  <si>
    <t xml:space="preserve">Ручка гелевая неавтоматическая Pilot BL-G1-5T черная (толщина линии 0.3 мм) Сменный  стержень - 129 мм. </t>
  </si>
  <si>
    <t>Ручка капиллярная Линер Stabilo Point 88/40 с чернилами красного цвета на водной основе, не просачиваются сквозь бумагу, не оставляет следов на линейках и трафаретах. Толщина линии — 0,4 мм.</t>
  </si>
  <si>
    <t>Ручка капиллярная Линер Stabilo Point 88/40 красный (толщина линии 0.4 мм)</t>
  </si>
  <si>
    <t>Ручка капиллярная Линер Stabilo Point 88/40 с чернилами синего цвета на водной основе, не просачиваются сквозь бумагу, не оставляет следов на линейках и трафаретах. Толщина линии — 0,4 мм.</t>
  </si>
  <si>
    <t>Ручка капиллярная Линер Stabilo Point 88/41 синий (толщина линии 0.4 мм)</t>
  </si>
  <si>
    <t>Ручка капиллярная Линер Stabilo Point 88/40 с чернилами черного цвета на водной основе, не просачиваются сквозь бумагу, не оставляет следов на линейках и трафаретах. Толщина линии — 0,4 мм.</t>
  </si>
  <si>
    <t>Ручка капиллярная Линер Stabilo Point 88/46 черный (толщина линии 0.4 мм)</t>
  </si>
  <si>
    <t xml:space="preserve">Шариковая ручка Attache Оптима в прозрачном корпусе, выполненном из прочного пластика. Шестигранная форма корпуса. Толщина линии письма 0,7 мм. Длина стержня 135 мм. Цвет чернил — синий. </t>
  </si>
  <si>
    <t>Ручка шариковая неавтоматическая Attache Оптима синяя (толщина линии 0.7 мм) Длина стержня 133 мм. цвет синий</t>
  </si>
  <si>
    <t>Ручка шариковая Corvina Classic со сменным стержнем. Модель в пластиковом прозрачном корпусе. Стержень шариковой ручки с чернилами зеленого цвета, встроенный шарик диаметром 1 мм позволяет оставлять четкую линию толщиной 0,7 мм.</t>
  </si>
  <si>
    <t>Ручка шариковая Corvina. Пластиковый прозрачный корпус, вентилируемый колпачок, цвет колпачка соответствует цвету чернил, толщина линии: 1 мм. Сменный  стержень - 152 мм. цвет зеленый</t>
  </si>
  <si>
    <t>Ручка шариковая Corvina Classic со сменным стержнем. Модель в пластиковом прозрачном корпусе. Стержень шариковой ручки с чернилами синего цвета, встроенный шарик диаметром 1 мм позволяет оставлять четкую линию толщиной 0,7 мм.</t>
  </si>
  <si>
    <t xml:space="preserve">Ручка шариковая Corvina. Пластиковый прозрачный корпус, вентилируемый колпачок, цвет колпачка соответствует цвету чернил, толщина линии: 1 мм. Сменный  стержень - 152 мм. цвет синий </t>
  </si>
  <si>
    <t>Ручка шариковая Corvina Classic со сменным стержнем. Модель в пластиковом прозрачном корпусе. Стержень шариковой ручки с чернилами красного цвета, встроенный шарик диаметром 1 мм позволяет оставлять четкую линию толщиной 0,7 мм.</t>
  </si>
  <si>
    <t xml:space="preserve">Ручка шариковая Corvina. Пластиковый прозрачный корпус, вентилируемый колпачок, цвет колпачка соответствует цвету чернил, толщина линии: 1 мм. Сменный  стержень - 152 мм.цвет красный </t>
  </si>
  <si>
    <t>Ручка шариковая Corvina Classic со сменным стержнем. Модель в пластиковом прозрачном корпусе. Стержень шариковой ручки с чернилами черного цвета, встроенный шарик диаметром 1 мм позволяет оставлять четкую линию толщиной 0,7 мм.</t>
  </si>
  <si>
    <t>Ручка шариковая Corvina. Пластиковый прозрачный корпус. Вентилируемый колпачок,вет колпачка соответствует цвету чернил, толщина линии 1мм. Сменный стержень - 152 мм.  цвет черный</t>
  </si>
  <si>
    <t>Ручка синяя шариковая автоматическая Deli Arris с диаметром пишущего узла 0,7 мм., Толщина линии письма 0.35 мм., длина стержня 110.1мм., мягкая каучуковая подушечка предотвратит скольжение пальцев при письме. Ручка с игольчатым наконечником пишет очень тонко и аккуратно. Цвет:синий.</t>
  </si>
  <si>
    <t>Ручка шариковая автоматическая Deli Arris синяя (толщина линии 0.35 мм)</t>
  </si>
  <si>
    <t xml:space="preserve">Автоматическая шариковая ручка с резиновой манжеткой для пальцев. Чернила на масляной основе, цвет- синий. Цвет непрозрачных деталей ручки соответствуют цвету пасты. Толщина линии — 0,22 мм. </t>
  </si>
  <si>
    <t xml:space="preserve">Ручка шариковая автоматическая с резиновой манжеткой Pilot BPGP-10R-F синяя (толщина линии 0.22 мм) Сменный  стержень - 99 мм. </t>
  </si>
  <si>
    <t>Автоматическая шариковая ручка Pilot выполнена в синем тонированном пластиковом корпусе,  толщина линии -  0,22 мм. Прорезиненная манжетка на корпусе. Оснащена кнопочным механизмом. Цвет пасты соответствует цвету корпуса. Цвет:синий.</t>
  </si>
  <si>
    <t xml:space="preserve">Ручка шариковая автоматическая, прорезиненная манжетка, Pilot BPRG-10R-F Rex Grip синяя (толщина линии 0.22 мм)  Сменный  стержень - 99 мм. </t>
  </si>
  <si>
    <t xml:space="preserve">32.99.13.120
</t>
  </si>
  <si>
    <t>Автоматическая шариковая ручка Pilot выполнена в черном тонированном пластиковом корпусе,  толщина линии -  0,22 мм. Прорезиненная манжетка на корпусе. Оснащена кнопочным механизмом. Цвет пасты соответствует цвету корпуса. Цвет:черный.</t>
  </si>
  <si>
    <t xml:space="preserve">Ручка шариковая автоматическая, прорезиненная манжетка, Pilot BPRG-10R-F Rex Grip черная (толщина линии 0.22 мм) Сменный  стержень - 99 мм. </t>
  </si>
  <si>
    <t xml:space="preserve">Шариковая ручка Beifa в подставке с синим цветом чернил. Изделие прикреплено к подставке с помощью резинового шнура-пружины. Длина пружины ручки в ненатянутом состоянии 14 см, в натянутом — 133 см. Липкий слой на основании подставка для жесткой фиксации на любой ровной поверхности. Диаметр подставки - 45 мм, высота - 27 мм., толщина линии - 0,5 мм. </t>
  </si>
  <si>
    <t>Ручка шариковая на подставке Beifa цвет чернил синий с пружиной (толщина линии 0,5 мм, синий корпус)</t>
  </si>
  <si>
    <t>Ручка шариковая неавтоматическая Crown OJ-500. Чернила шариковой ручки на масляной основе. Легкий прозрачный корпус с рифленой зоной захвата. Диаметр пишущего узла 0,7 мм, толщина линии 0,7 мм. Цвет чернил — синий. Сменный  стержень - 142 мм.</t>
  </si>
  <si>
    <t xml:space="preserve">Ручка шариковая неавтоматическая Crown OJ-500 синяя (толщина линии 0.7 мм) Сменный  стержень - 142 мм. </t>
  </si>
  <si>
    <t>Салфетки бумажные Мягкий знак 24x24 см белые 2-слойные 100 штук в упаковке</t>
  </si>
  <si>
    <t>17.22.11.130</t>
  </si>
  <si>
    <t xml:space="preserve">Салфетки влажные Luscan антибактериальные  с крышкой. Предназначены для гигиенической обработки кожи рук. 70 штук в уп.аковке </t>
  </si>
  <si>
    <t>Салфетки влажные для экранов должны быть  изготовлены из полностью биоразлагаемого материала. Материал повышенной плотности (40 г/кв.м)  исключает вероятность обрыва салфеток при вытаскивании. Размер одной салфетки: 130×150 мм. В тубе 100 штук. Состав: вода более 30%, 1-пропанол более 5%, неионогенные ПАВ менее 5%, консервант менее 5%, антистатический компонент менее 5%.</t>
  </si>
  <si>
    <t>Салфетки влажные для экранов в тубе (100 штук в упаковке)</t>
  </si>
  <si>
    <t>Салфетки влажные изготовлены из мягкого нетканого материала. Пропитка специальным антибактериальным лосьоном. В составе пропитки не содержится спирт. В упаковке 72 салфетки</t>
  </si>
  <si>
    <t>Салфетки косметические Zewa Everyday 2-слойные. Размер: 20х21см. 100 штук в упаковке</t>
  </si>
  <si>
    <t>Скобы для степлера Attache N24/6 с цинковым покрытием (1000 штук в упаковке)</t>
  </si>
  <si>
    <t>25.93.14.140</t>
  </si>
  <si>
    <t>Скобы для степлера KW-Trio №10 с цинковым покрытием (1000 штук в упаковке)</t>
  </si>
  <si>
    <t>Скобы для степлера KW-Trio №23/13 с цинковым покрытием (1000 штук в упаковке)</t>
  </si>
  <si>
    <t>Скобы для степлера KW-Trio №23/8 с цинковым покрытием (1000 штук в упаковке)</t>
  </si>
  <si>
    <t>Скрепки канцелярские 28 мм Attache металлические оцинкованные (100 штук в упаковке)</t>
  </si>
  <si>
    <t>Скрепки канцелярские 50 мм Attache металлические гофрированные (50 штук в упаковке)</t>
  </si>
  <si>
    <t>Скрепочница размером 43×69 мм. Диаметр отверстия в верхней части — 22 мм. Загрузка скрепок производится сверху. Имеется встроенный магнит, который предотвращает произвольное высыпание скрепок. В комплекте поставки 20 металлических скрепок 28 мм.</t>
  </si>
  <si>
    <t>Скрепочница Attache магнитная пластиковая прямоугольная с 20 скрепками 28 мм</t>
  </si>
  <si>
    <t>Спррей для счистки маркерных досок для удаления следов сухого маркера, пыли, отпечатков пальцев и других загрязнений с помощью сухих стирающих салфеток. Спрей расфасован во флаконы, имеющие защиту от протекания. В одном флаконе содержится 250 мл спрея, в состав полипропилен не входит.</t>
  </si>
  <si>
    <t>Спрей для чистки маркерных досок Attache Selection Power 250мл</t>
  </si>
  <si>
    <t>20.41.44.190</t>
  </si>
  <si>
    <t>Спрей для чистки экранов от пыли, грязи и отпечатков пальцев. Не оставляет разводов на экранах. Обладает антистатическими свойствами. Cостав: вода, неионогенные ПАВ&lt;5%, консервант, антистатик.</t>
  </si>
  <si>
    <t>Спрей для чистки экранов Attache Selection For Screen 250 мл</t>
  </si>
  <si>
    <t xml:space="preserve">Максимальная толщина сшиваемой стопки — 10 листов. Глубина закладки бумаги — 45 мм. Механизм металлический. Размер изделия 111×43×29 мм. Вместимость скоб —100 штук. </t>
  </si>
  <si>
    <t>Степлер Sax 19 сшивает до 10 листов черный (скобы № 10)</t>
  </si>
  <si>
    <t>Степлер №10 Maped "Ergologic" до 20 листов, пластиковый корпус,  разноцветный, с антистеплером.</t>
  </si>
  <si>
    <t>Степлер №10 Maped "Ergologic" сшивает до 20 листов, пластиковый корпус, разноцветный, с антистеплером.</t>
  </si>
  <si>
    <t>Степлер средний Sax 49 одновременно сшивает до 25 листов плотностью 80 г/кв.м. Позволяет производить сшивание открытым и закрытым способом. Глубина закладки бумаги — 65 мм (6.5 см). Рабочий механизм выполнен из металла синего цвета с черной пластиковой вставкой. В степлере используются скобы № 24/6, 26/6. Размер изделия: 161×56×42 мм. Вместимость скоб — 100 штук.</t>
  </si>
  <si>
    <t>Степлер 24/6 Sax 49 одновременно сшивает до 25 листов плотностью 80 г/кв.м. Позволяет производить сшивание открытым и закрытым способом. Глубина закладки бумаги — 65 мм.</t>
  </si>
  <si>
    <t>Степлер на 25 листов металлический корпус и механизм с  защитой от застревания скоб, корпус открывается на 180 глубина захвата 52мм. Степлер совместим со скобами № 24/6 и 26/6. Глубина закладки бумаги — 63 мм (6.3 см). Вместимость лотка для скоб: 80 скоб размером № 24/6, 100 скоб размером № 26/6. Размер изделия: 126×50×35 мм.</t>
  </si>
  <si>
    <t>Степлер для сшивки до 25 листов металлический корпус и механизм с  защитой от застревания скоб, корпус открывается на 180 глубина захвата 52мм </t>
  </si>
  <si>
    <t>Степлер средний Sax 170 одновременно сшивает до 40 листов плотностью 80 г/кв.м. Позволяет производить сшивание закрытым способом. Эргономичный тип конструкции позволяет прилагать на 60% меньше усилий. Глубина закладки бумаги — 63 мм (6,3 см). Модель оснащена встроенным антистеплером. Корпус выполнен из металла и пластика, цвет черный. В степлере используются скобы № 24/6, 26/6. Размер изделия: 154×106×48 мм. Вместимость скоб — 100 штук.</t>
  </si>
  <si>
    <t>Степлер 24/6  Sax 170 одновременно сшивает до 40 листов плотностью 80 г/кв.м.  Позволяет производить сшивание открытым и закрытым способом. Глубина закладки бумаги — 63 мм.</t>
  </si>
  <si>
    <t xml:space="preserve">Степлер мощный Sax A 150 до 45 листов металлический черно-серый с функцией скрепления и сшивания. Максимальная толщина сшивания бумаги до 45 листов плотностью 80 г/кв.м. Глубина закладки бумаги 75 мм. Тип и размер используемых скоб - 24/6,24/8,26/6,26/8 </t>
  </si>
  <si>
    <t xml:space="preserve">Степлер мощный Sax A 150 сшивает до 45 листов  плотностью 80 г/кв.м. металлический черно-серый с функцией скрепления и сшивания. Глубина закладки бумаги 75 мм. Тип и размер используемых скоб - 24/6,24/8,26/6,26/8 </t>
  </si>
  <si>
    <t>Степлер мощный RG HS-60 с максимальной толщиной сшивания бумаги до 60 листов. Длина степлера 24 см. Глубина закладки листов составляет 65 мм. На пластиковой антискользящей основе. Загрузка скоб в степлер осуществляется фронтально. Тип и размер используемых скоб: 23/10 (60 листов). Вместимость скоб: 100 штук.</t>
  </si>
  <si>
    <t>Степлер мощный Reiter RG HS-60 до 60 листов  (скобы № 23/10)</t>
  </si>
  <si>
    <t>Степлер средний Sax 539 одновременно сшивает до 30 листов плотностью 80 г/кв.м. Глубина закладки бумаги — 54 мм (5.4 см). Встроенный антистеплер. Корпус выполнен из металла и пластика, цвет черный. В степлере используются скобы № 24/6, 26/6. Вместимость скоб — 100 штук. Размер изделия: 154×65×40 мм.</t>
  </si>
  <si>
    <t>Степлер Sax 539 сшивает до 30 листов черный. Глубина закладки бумаги — 54 мм. Встроенный антистеплер. Корпус выполнен из металла и пластика.</t>
  </si>
  <si>
    <t>Степлер мощный KW-Trio до 140 листов черный. Глубина закладки листов регулируется от 10 до 75 мм. Тип и размер скоб: N23/6, 23/10, 23/13, 23/15, 23/18. Вместимость контейнера: 200 штук. Загрузка скоб в степлер осуществляется фронтально.</t>
  </si>
  <si>
    <t>Степлер мощный KW-Trio до 140 листов черный Глубина закладки листов регулируется от 10 до 75 мм. Тип и размер скоб: N23/6, 23/10, 23/13, 23/15, 23/18 'Вместимость контейнера: 200 штук Загрузка скоб в степлер осуществляется фронтально.</t>
  </si>
  <si>
    <t>Степлер-брошюровщик KW-Trio 5900 до 20 листов черный</t>
  </si>
  <si>
    <t>Стержень гелевый Pilot BLS-G1-5 красный 129 мм (толщина линии 0.3 мм)</t>
  </si>
  <si>
    <t>Стержень гелевый Pilot BLS-G1-5 красный 129мм (толщина линии 0.3 мм)</t>
  </si>
  <si>
    <t>32.99.14.130</t>
  </si>
  <si>
    <t>Стержень гелевый Pilot BLS-G1-5 синий 129 мм (толщина линии 0.3 мм)</t>
  </si>
  <si>
    <t>Стержень гелевый Pilot BLS-G1-5 синий 129мм (толщина линии 0.3 мм)</t>
  </si>
  <si>
    <t>Стержень гелевый Pilot BLS-G1-5 черный 129 мм (толщина линии 0.3 мм)</t>
  </si>
  <si>
    <t>Стержень гелевый Pilot BLS-G1-5 черный 129мм (толщина линии 0.3 мм)</t>
  </si>
  <si>
    <t>Стержень шариковой Attache (толщина линии 1 мм.) длина стержня 135 мм. синий</t>
  </si>
  <si>
    <t>Стержень шариковый Attache синий 135 мм (толщина линии 1 мм)</t>
  </si>
  <si>
    <t xml:space="preserve">Стержень шариковый  Corvina (толщина линии 0.7 мм), красный 152 мм </t>
  </si>
  <si>
    <t xml:space="preserve">Стержень шариковый  Corvina (толщина линии 0.7 мм), синий 152 мм </t>
  </si>
  <si>
    <t xml:space="preserve">Стержень шариковый  Corvina (толщина линии 0.7 мм), черный 152 мм </t>
  </si>
  <si>
    <t>Стержень гелевый Attache Economy синий 139 мм (толщина линии 0.5 мм)</t>
  </si>
  <si>
    <t>Стержень гелевый Attache Economy черный 139 мм (толщина линии 0.5 мм)</t>
  </si>
  <si>
    <t>Стержень гелевый Attache Economy красный 139 мм (толщина линии 0.5 мм)</t>
  </si>
  <si>
    <t>Стержень шариковый Pilot тип с ушками чёрный 99 мм (толщина линии 0.22 мм)</t>
  </si>
  <si>
    <t xml:space="preserve">Стержень шариковый Pilot тип с ушками толщина линии 0.22 мм чёрный  99 мм </t>
  </si>
  <si>
    <t>Стержень шариковый Pilot тип с ушками синий 99 мм (толщина линии 0.22 мм)</t>
  </si>
  <si>
    <t xml:space="preserve">Стержень шариковый Pilot тип с ушками толщина линии 0.22 мм синий 99 мм </t>
  </si>
  <si>
    <t>Стикеры выполнены в формате 38×51 мм, блок состоит из 100 листов, упаковано в пленку, тон стикеров — пастельный. Плотность бумаги составляет 62 г/кв.м, клейкий слой — 22Н/м.</t>
  </si>
  <si>
    <t>Стикеры 38x51 мм цвета в ассортименте пастельные (1 блок,100 листов), Плотность бумаги 62 г/кв.м</t>
  </si>
  <si>
    <t xml:space="preserve">17.29.11.110 </t>
  </si>
  <si>
    <t xml:space="preserve">Стикеры  выполнены в формате 75×75 мм, блок состоит из 100 листов, упаковано в пленку, тон стикеров — пастельный. Плотность бумаги составляет 75 г/кв.м, клейкий слой — 22 Н/м. </t>
  </si>
  <si>
    <t>Стикеры 75x75 мм цвета в ассортименте пастельные (1 блок, 100 листов), плотность бумаги 75 г/кв.м</t>
  </si>
  <si>
    <t>Стикеры выполнены в формате 76×127 мм, блок состоит из 100 листов, упаковано в пленку, тон стикеров — пастельный. Плотность бумаги составляет 60 г/кв.м, клейкий слой — 22Н/м.</t>
  </si>
  <si>
    <t>Стикеры 76х127 мм цвета в ассортименте пастельные (1 блок,100 листов), плотность бумаги 60 г/кв.м</t>
  </si>
  <si>
    <t>Механизм для скоросшивателя Attache разъемный металлопластиковый зеленый. Длина ножек 110 мм. Возможность подшивки до 800 листов</t>
  </si>
  <si>
    <t>Текстовыделитель Attache Colored желтый -  имеет чернила на водной основе желтого цвета, не проникающие сквозь бумагу. Цвет корпуса соответствует цвету чернил. Маркер обладает плоской формой корпуса. Скошенный наконечник имеет толщину линии письма от 1 до 5 мм.</t>
  </si>
  <si>
    <t>Текстовыделитель Attache Colored желтый (толщина линии 1-5 мм)</t>
  </si>
  <si>
    <t>Текстовыделитель Attache Colored зеленый имеет чернила на водной основе зеленого цвета, не проникающие сквозь бумагу. Цвет корпуса соответствует цвету чернил. Маркер обладает плоской формой корпуса. Скошенный наконечник имеет толщину линии письма от 1 до 5 мм.</t>
  </si>
  <si>
    <t>Текстовыделитель Attache Colored зеленый (толщина линии 1-5 мм)</t>
  </si>
  <si>
    <t>Текстовыделитель Attache Colored оранжевый - имеет чернила на водной основе оранжевого цвета, не проникающие сквозь бумагу. Цвет корпуса соответствует цвету чернил. Маркер обладает плоской формой корпуса. Скошенный наконечник имеет толщину линии письма от 1 до 5 мм.</t>
  </si>
  <si>
    <t>Текстовыделитель Attache Colored оранжевый (толщина линии 1-5 мм)</t>
  </si>
  <si>
    <t>Текстовыделитель Attache Colored розовый - имеет чернила на водной основе розового цвета, не проникающие сквозь бумагу. Цвет корпуса соответствует цвету чернил. Маркер обладает плоской формой корпуса. Скошенный наконечник имеет толщину линии письма от 1 до 5 мм.</t>
  </si>
  <si>
    <t>Текстовыделитель Attache Colored розовый (толщина линии 1-5 мм)</t>
  </si>
  <si>
    <t>Текстовыделитель Attache Palette голубой - имеет чернила на водной основе голубого цвета, не проникающие сквозь бумагу. Цвет корпуса соответствует цвету чернил. Маркер обладает плоской формой корпуса. Скошенный наконечник имеет толщину линии письма от 1 до 5 мм.</t>
  </si>
  <si>
    <t>Тетрадь общая А5 48л. в клетку на скрепке. Обложка изготовлена из бумвинила. Внутренний блок — офсетная бумага 55 гр/кв.м, белизна — 100%.</t>
  </si>
  <si>
    <t>17.23.13.195</t>
  </si>
  <si>
    <t xml:space="preserve">Тетрадь общая А5 96л. в клетку на скрепке. Обложка изготовлена из бумвинила. Внутренний блок — офсетная бумага 55 гр/кв.м, белизна — 100%. </t>
  </si>
  <si>
    <t>Точилка для карандашей металлическая серебристая, предназначена для заточки карандашей диаметром 8 мм. Точилка имеет металлический сердечник. Без контейнера для стружки. Подходит для карандашей любой твердости. Размер: 25х15х10 мм.</t>
  </si>
  <si>
    <t>Точилка для карандашей металлическая серебристая 8 мм</t>
  </si>
  <si>
    <t>Файл-вкладыш формата А4 размера 305*235 мм предназначен для хранения неперфорированных документов А4. Вертикальная ориентация, толщина пленки 40 мкм.</t>
  </si>
  <si>
    <t>Файл-вкладыш Attache А4 40 мкм прозрачный гладкий 100 штук в упаковке</t>
  </si>
  <si>
    <t>Файл-вкладыш с расширением и клапаном предназначен для хранения и защиты документов. Формат А4. Изготовлен из полипропиленовой пленки (толщина 180 мкм). Поверхность гладкая. Перфорация (4 отверстия) подходит для разных типов папок. Каждый файл-вкладыш вмещает до 200 лист., цвет-прозрачный, размер-243x310 мм</t>
  </si>
  <si>
    <t>Файл-вкладыш с расширением и клапаном А4 180 мкм прозрачный  5шт. в упаковка</t>
  </si>
  <si>
    <t xml:space="preserve">Чековая лента изготовлена из термобумаги. Бумажное полотно с наружным термослоем имеет ширину 80 мм и общую длину 88 метров. Диаметр намотки - 80, диаметр втулки - 18 мм. </t>
  </si>
  <si>
    <t xml:space="preserve">17.12.14.160 </t>
  </si>
  <si>
    <t>13.94.11.110</t>
  </si>
  <si>
    <t>Штамп на  автоматической оснастке (Colop Printer C50 30x69 мм) с индивидуальным клише под заказ по образцу</t>
  </si>
  <si>
    <t>Штамп на  автоматической оснастке (Colop Printer C50 30x69 мм) с индивидуальным клише под заказ по образцу (факсимиле)</t>
  </si>
  <si>
    <t>Штамп на  автоматической оснастке (Colop Printer C50 30x69 мм) с индивидуальным клише под заказ по образцу ( факсимиле)</t>
  </si>
  <si>
    <t xml:space="preserve">Штамп на автоматической оснастке (Trodat Printy 23x59 мм)  с индивидуальным клише под заказ по образцу прямоугольные  в рамке </t>
  </si>
  <si>
    <t>Штамп на автоматической оснастке (Trodat Printy 23x59 мм) с индивидуальным клише под заказ по образцу</t>
  </si>
  <si>
    <t xml:space="preserve">Штамп на автоматической оснастке (Trodat Printy 23x59 мм) с индивидуальным клише под заказ по образцу </t>
  </si>
  <si>
    <t>Штамп на автоматической оснастке (Trodat Printy 23x59 мм) с индивидуальным клише под заказ по образцу (факсимиле)</t>
  </si>
  <si>
    <t>Штамп на автоматической оснастке, полностью металлический корпус c автоматическим окрашиванием текста. Размер текстового поля под изготовление клише 106×55мм. В комплекте: оснастка, синяя, сменная подушка E/3900, демпферный слой (двусторонний скотч) для крепления клише. С индивидуальным клише под заказ по образцу.</t>
  </si>
  <si>
    <t>Штамп на  автоматической оснастке Colop 3900 55x106 мм</t>
  </si>
  <si>
    <t>Размер оттиска -14 x 38 мм., без рамки, материал - пластик, максимальное количество знаков - 75 шт., количество строк - 3 шт.</t>
  </si>
  <si>
    <t>Штамп самонаборный Colop Printer С20/3-Set пластиковый 3 строки 14х38 мм</t>
  </si>
  <si>
    <t>Размер оттиска -18 x 47 мм., без рамки, материал - пластик, максимальное количество знаков - 145 шт., количество строк - 5 шт.</t>
  </si>
  <si>
    <t>Штамп самонаборный Colop Printer С30-Set пластиковый 5 строк 18х47 мм</t>
  </si>
  <si>
    <t>Размер оттиска -48 x 18 мм., без рамки, материал - пластик, максимальное количество знаков - 88 шт., количество строк - 4 шт.</t>
  </si>
  <si>
    <t>Штамп самонаборный Attache пластиковый 4 строки 48x18 мм</t>
  </si>
  <si>
    <t>Размер оттиска -70 x 32 мм., без рамки, материал - пластик, максимальное количество знаков - 204 шт., количество строк - 6 шт.</t>
  </si>
  <si>
    <t>Штамп самонаборный Attache пластиковый 6 строк 70x32 мм</t>
  </si>
  <si>
    <t>Печать на автоматической оснастке Trodat Printy d=40мм R40 с индивидуальным клише под заказ по образцу.</t>
  </si>
  <si>
    <t xml:space="preserve">Печать на автоматической оснастке Trodat Printy d=40мм R40 с индивидуальным клише под заказ по образцу </t>
  </si>
  <si>
    <t>Этикетки самоклеющиеся голубые 80х40мм матовые, разрезаные по размеру,фасованные в пачке по 100шт. Плотность 80г/кв.м</t>
  </si>
  <si>
    <t>Тип этикеток-универсальные, размер этикетки-70 x 37 мм, количество этикеток на листе - 24 шт., количество-листов в пачке - 100 шт., цвет - белый, форма - прямоугольная, тип поверхности - матовая.  Для печати на - копировальном аппарате, струйном принтере, цветном лазерном принтере, монохромном лазерном принтере. Плотность 70 г/кв.м., тип клея - акриловый.</t>
  </si>
  <si>
    <t>Этикетки самоклеящиеся Avery Zweckform (3474) 70 х 37 мм 24 штуки на листе белые (100 листов в упаковке)</t>
  </si>
  <si>
    <t>Общая стоимость (план):</t>
  </si>
  <si>
    <t>Общая стоимость (предложения участника) за ориентировочный объем:</t>
  </si>
  <si>
    <t>Инструкция по заполнению:</t>
  </si>
  <si>
    <r>
      <t xml:space="preserve">1) </t>
    </r>
    <r>
      <rPr>
        <b/>
        <sz val="12"/>
        <color indexed="2"/>
        <rFont val="Liberation Sans"/>
        <family val="2"/>
        <charset val="204"/>
      </rPr>
      <t>Внимание!</t>
    </r>
    <r>
      <rPr>
        <sz val="12"/>
        <color indexed="2"/>
        <rFont val="Liberation Sans"/>
        <family val="2"/>
        <charset val="204"/>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снимать с них защиту, менять местами, удалять, добавлять новые.</t>
    </r>
  </si>
  <si>
    <r>
      <t xml:space="preserve">2) Внимание! </t>
    </r>
    <r>
      <rPr>
        <sz val="12"/>
        <color indexed="2"/>
        <rFont val="Liberation Sans"/>
        <family val="2"/>
        <charset val="204"/>
      </rPr>
      <t xml:space="preserve">Поля: "Наименование изготовителя (предложение участника)" и "Страна происхождения товара (предложение участника)" </t>
    </r>
    <r>
      <rPr>
        <sz val="12"/>
        <color indexed="2"/>
        <rFont val="Liberation Sans"/>
        <family val="2"/>
        <charset val="204"/>
      </rPr>
      <t xml:space="preserve">обязательны для заполнения участником. </t>
    </r>
    <r>
      <rPr>
        <sz val="12"/>
        <color indexed="56"/>
        <rFont val="Liberation Sans"/>
        <family val="2"/>
        <charset val="204"/>
      </rPr>
      <t>В</t>
    </r>
    <r>
      <rPr>
        <sz val="12"/>
        <color rgb="FF002060"/>
        <rFont val="Liberation Sans"/>
        <family val="2"/>
        <charset val="204"/>
      </rPr>
      <t xml:space="preserve"> случае предоставления Сертификата ТР ТС на данный вид продукции наименования производителя в настоящей таблице и в Сертификате должны совпадать. В случае указания участником номера реестровой записи из Реестров продукции Минпромторга/продукции ЕАЭС (предложение участника)", "Страна происхождения товара (предложение участника)", в настоящей таблице и Реестре должны совпадать и соответствовать предлагаемому участником товару.</t>
    </r>
  </si>
  <si>
    <r>
      <t>3) Поле "</t>
    </r>
    <r>
      <rPr>
        <b/>
        <sz val="12"/>
        <color indexed="56"/>
        <rFont val="Liberation Sans"/>
        <family val="2"/>
        <charset val="204"/>
      </rPr>
      <t>Цена за единицу без НДС (предложение участника)</t>
    </r>
    <r>
      <rPr>
        <sz val="12"/>
        <color indexed="56"/>
        <rFont val="Liberation Sans"/>
        <family val="2"/>
        <charset val="204"/>
      </rPr>
      <t>" обязательно для заполнения. Стоимость продукции должна включать в себя транспортные расходы участника на доставку продукции и все необходимые платежи.</t>
    </r>
  </si>
  <si>
    <r>
      <t xml:space="preserve">5) При заполнении цен, копейки отделяются исключительно знаком </t>
    </r>
    <r>
      <rPr>
        <b/>
        <sz val="12"/>
        <color indexed="56"/>
        <rFont val="Liberation Sans"/>
        <family val="2"/>
        <charset val="204"/>
      </rPr>
      <t>"запятая"</t>
    </r>
  </si>
  <si>
    <r>
      <t>4) В заголовке предложения, поле "</t>
    </r>
    <r>
      <rPr>
        <b/>
        <sz val="12"/>
        <color indexed="56"/>
        <rFont val="Liberation Sans"/>
        <family val="2"/>
        <charset val="204"/>
      </rPr>
      <t>Номер альтернативного предложения</t>
    </r>
    <r>
      <rPr>
        <sz val="12"/>
        <color indexed="56"/>
        <rFont val="Liberation Sans"/>
        <family val="2"/>
        <charset val="204"/>
      </rPr>
      <t>", заполняется, если данное предложение является дополнительным/альтернативным (необходимо указывать его номер в числовом виде).</t>
    </r>
  </si>
  <si>
    <t>5) Коммерческое предложение будет служить основой для подготовки приложения к Договору.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 чтобы ее можно было с минимальными изменениями включить в Договор.</t>
  </si>
  <si>
    <t>6) На основании информации, указанной участником при заполнении столбцов "Наименование изготовителя (предложение участника)", "Страна происхождения товара (предложение участника)", "№ записи в Реестре Минпромторга/ЕАЭС  (предложение участника)", будет приниматься решение о применении преимущества, и соответствии предложенной продукции требованиям ПП РФ №1875 от 23.12.2024. При незаполнении любой из ячеек данных столбцов, или наличии разночтений между информацией указанной участником в Спецификации и информацией содержащейся в Реестрах продукция будет приравниваться к импортной, а в случае наличия разночтений между информацией указанной участником в Спецификации и информацией содержащейся в Реестрах предложение участника может быть отклонено, в связи с предоставлением заведомо ложной информации.</t>
  </si>
  <si>
    <t>7) Данные в столбцах "Страна происхождения товара (предложение участника)", "Наименование изготовителя (предложение участника)", "№ записи в Реестре Минпромторга/ЕАЭС (предложение участника)"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</si>
  <si>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8) В состав заявки должна быть приложена электронная версия Спецификации (Коммерческое предложение).</t>
  </si>
  <si>
    <t>Ограничение, преимущество</t>
  </si>
  <si>
    <t>Преимущество</t>
  </si>
  <si>
    <t>Ограничение</t>
  </si>
  <si>
    <t>Запрет не применяется в соответствии с п.п. «и» п. 5 ППРФ N1875</t>
  </si>
  <si>
    <t xml:space="preserve">Антистеплер с фиксатором черный Attache предназначен для удаления скоб № 10, № 24/6 и № 26/6.  Рабочий механизм антистеплера выполнен из металла, корпус - из прочного черного пластика. </t>
  </si>
  <si>
    <t>Бейдж Attache вертикальный 108х65 мм с голубым верхом без держателя (размер вкладыша: 84x55) Материал бейджа пластик, жесткость - мягкий, плотность/толщина материала - 500 мкм</t>
  </si>
  <si>
    <t>Ежедневник А5 датированный на 2026 год, цвет синий -148×218 мм, 352 стр, календарь на 2 года. Однотонная обложка из высококачественного переплетного материала, гладкий матовый. Блок: офсет 70 г/м2 (линейка), перфорация уголка. Содержит информационно-справочный блок.</t>
  </si>
  <si>
    <t>Ежедневник датированный на 2026 год, искусственная кожа А5 176 листов синий (148x218 мм)</t>
  </si>
  <si>
    <t xml:space="preserve">Зажим для бумаг 19мм Attache </t>
  </si>
  <si>
    <t xml:space="preserve">Зажим для бумаг 25мм Attache </t>
  </si>
  <si>
    <t xml:space="preserve">Зажим для бумаг 32мм Attache </t>
  </si>
  <si>
    <t xml:space="preserve">Зажим для бумаг 41мм Attache </t>
  </si>
  <si>
    <t xml:space="preserve">Зажим для бумаг 51мм Attache </t>
  </si>
  <si>
    <t>Игла для прошивки документов (12 см) с большим ушком</t>
  </si>
  <si>
    <t xml:space="preserve">Календарь листовой с производственным табелем на 2026 год, формат 220×290 мм. Отпечатан (полноцветная печать) на мелованной глянцевой бумаге плотностью 135 г/м2. В верхней части яркий слайд и календарная сетка. В нижней части — производственный табель с количеством рабочих и выходных дней и количеством рабочих часов для каждого месяца, квартала, полугодия и года. </t>
  </si>
  <si>
    <t>Календарь листовой табель производственный на 2026 год</t>
  </si>
  <si>
    <t>Настольный перекидной календарь на 2026 год, 4-красочный, на офсетной бумаге, формат 100×140 мм, в индивидуальной упаковке (термопленка). Количество страниц: 320. Расстояние от края до верхнего прокола — 18 мм. Расстояние между проколами — 40 мм. Блок: бумага офсетная плотностью 60 г/м2. Печать блока в четыре краски. Обложка: бумага мелованная плотностью 170 г/м2. Печать обложки в четыре краски. В календаре отмечены государственные, профессиональные праздники.</t>
  </si>
  <si>
    <t>Календарь настольный перекидной 2026 год Государственная символика (20x14 см) блок офсетный 4 краски, (полноцветный)</t>
  </si>
  <si>
    <t xml:space="preserve">Клей силикатный обеспечивает клеящую способность при работе с бумагой и картоном. Клеевой шов термостойкий и выдерживает температуру до 400°С. Клей на основе силиката натрия не теряет своих свойств после 6 циклов замораживания-размораживания при температуре −50°С. Объем - 90 г (65 мл). Срок годности силикатного клея не ограничен. Клей морозостойкий. </t>
  </si>
  <si>
    <t>Клей-карандаш. Вес - 10 г. Форма корпуса: круглая. Не содержит цветовых пигментов (бесцветный). Имеет высокую прочность склейки.</t>
  </si>
  <si>
    <t>Клей-карандаш. Вес - 40 г. Форма корпуса: круглая. не содержит цветовых пигментов (бесцветный). Имеет высокую прочность склейки.</t>
  </si>
  <si>
    <t xml:space="preserve">Корзина офисная с держателем 19 л, черная </t>
  </si>
  <si>
    <t>Короб картонный 700х400х300мм 5 слоев картон П32 4-х клапанный для упаковывания. хранения и транспортировки грузов</t>
  </si>
  <si>
    <t xml:space="preserve">Короб картонный 700х400х300 5 слоев картон П32  </t>
  </si>
  <si>
    <t>Вертикальный накопитель Attache А4 изготовлен из качественного плотного картона белого цвета. Имеет 1 отделение шириной 75 мм. Размеры изделия (ДxШxВ): 260x75x320 мм.</t>
  </si>
  <si>
    <t xml:space="preserve">Вертикальный накопитель Attache выполнен из прочного пластика черного цвета. Имеет 1 отделение шириной 90 мм. Размеры изделия (ДxШxВ): 235x90x240 мм. </t>
  </si>
  <si>
    <t xml:space="preserve">Горизонтальный лоток для бумаг имеет легкий и прочный корпус из полипропилена с глянцевой поверхностью. Предназначен для хранения документов и печатной продукции формата А4. Возможна установка лотков друг на друга без смещения. Цвет: черный. Размер лотка — 255×340×60 мм. </t>
  </si>
  <si>
    <t xml:space="preserve">Набор фломастеров не менее 6 цветов </t>
  </si>
  <si>
    <t>Папка подвесная Attache предназначена для систематизации документов в специальном боксе или подставке.  Размер с крючками: 348x240 мм. Размер без крючков: 312x240 мм. Плотнаость материала: 224 г/кв.м. Вместимость папки - до 200 листов. 5 штук в упаковке. Цвет в ассортименте.</t>
  </si>
  <si>
    <t xml:space="preserve">Папка с металлическим зажимом и верхним прижимом, формат А4, изготовлена из полипропилена синего цвета толщиной 0.7 мм. Оснащена двумя металлическими механизмами с прижимом и зажимом.  Ширина корешка - 15 мм. Вместимость до 150 листов. </t>
  </si>
  <si>
    <t>Папка-уголок  формата А4. Обложка прозрачная, изготовлена из жесткой полипропиленовой пленки плотностью 180 мкм. Папка вмещает до 40 листов стандартной плотности.</t>
  </si>
  <si>
    <t>Планинг датированный на 2026 г. Размер планинга — 305×130 мм. Обложка: твердый картон в бумвиниле. Цвет обложки: синий. Стиль обложки: универсальный, офисный. Скреплен металлическим гребнем. Формат листов: 115×294 мм. Внутренний блок состоит из 64 листов (128 страниц) офсетной бумаги плотностью 65 г/кв.м, печать в блоке в 1 краску. Содержит информационно-справочный блок. На неделю приходится один разворот.</t>
  </si>
  <si>
    <t>Планинг датированный на 2026 год бумвинил 64 листа синий (305х130 мм)</t>
  </si>
  <si>
    <t>Стержень микрографический HB 0.5 мм Pilot PPL-5 (12 грифелей в упаковке)</t>
  </si>
  <si>
    <t>Стержень микрографический HB 0.7 мм Pilot PPL-7 (12 грифелей в упаковке)</t>
  </si>
  <si>
    <t>Сшиватель Attache по 10шт. Металлическая проволока, покрытая пластиком, диаметром 2 мм, легко гнется.Длина ножек 110 мм. Возможность подшивки до 800 листов</t>
  </si>
  <si>
    <t>ТекстовыделительAttache Palette голубой (толщина линии 1-5 мм)</t>
  </si>
  <si>
    <t>Термоэтикетки 58х30 мм ЭКО (диаметр втулки 40 мм, 24 рулона по 900 этикеток в одной коробке)</t>
  </si>
  <si>
    <t>Чековая лента из термобумаги Promega jet 80 мм (диаметр 80 мм, намотка 80-84 м, втулка 18 мм)</t>
  </si>
  <si>
    <t>Шпагат льняной крученый диаметром 1,5мм диаметром  - 6 ниточный, состоящий из 3 кос свитых между собой, каждая из которых состоит из двух кос. Линейная плотность -2000 кТекс. Разрывная нагрузка – 13-18 Кгс. Вес 900-1100 г. Длина намотки 550-600 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</si>
</sst>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_-;\-* #,##0.00\ _₽_-;_-* &quot;-&quot;??\ _₽_-;_-@_-"/>
  </numFmts>
  <fonts count="17" x14ac:knownFonts="1">
    <font>
      <sz val="11"/>
      <color theme="1"/>
      <name val="Calibri"/>
      <scheme val="minor"/>
    </font>
    <font>
      <sz val="11"/>
      <color indexed="64"/>
      <name val="Calibri"/>
      <family val="2"/>
      <charset val="204"/>
      <scheme val="minor"/>
    </font>
    <font>
      <sz val="11"/>
      <color indexed="64"/>
      <name val="Calibri"/>
      <family val="2"/>
      <charset val="204"/>
    </font>
    <font>
      <sz val="10"/>
      <name val="Liberation Sans"/>
      <family val="2"/>
      <charset val="204"/>
    </font>
    <font>
      <b/>
      <sz val="14"/>
      <name val="Liberation Sans"/>
      <family val="2"/>
      <charset val="204"/>
    </font>
    <font>
      <b/>
      <sz val="11"/>
      <color indexed="64"/>
      <name val="Liberation Sans"/>
      <family val="2"/>
      <charset val="204"/>
    </font>
    <font>
      <b/>
      <sz val="14"/>
      <color indexed="2"/>
      <name val="Liberation Sans"/>
      <family val="2"/>
      <charset val="204"/>
    </font>
    <font>
      <b/>
      <sz val="11"/>
      <name val="Liberation Sans"/>
      <family val="2"/>
      <charset val="204"/>
    </font>
    <font>
      <sz val="11"/>
      <name val="Liberation Sans"/>
      <family val="2"/>
      <charset val="204"/>
    </font>
    <font>
      <sz val="12"/>
      <name val="Liberation Sans"/>
      <family val="2"/>
      <charset val="204"/>
    </font>
    <font>
      <b/>
      <sz val="12"/>
      <name val="Liberation Sans"/>
      <family val="2"/>
      <charset val="204"/>
    </font>
    <font>
      <b/>
      <u/>
      <sz val="12"/>
      <color indexed="56"/>
      <name val="Liberation Sans"/>
      <family val="2"/>
      <charset val="204"/>
    </font>
    <font>
      <sz val="12"/>
      <color indexed="2"/>
      <name val="Liberation Sans"/>
      <family val="2"/>
      <charset val="204"/>
    </font>
    <font>
      <b/>
      <sz val="12"/>
      <color indexed="2"/>
      <name val="Liberation Sans"/>
      <family val="2"/>
      <charset val="204"/>
    </font>
    <font>
      <sz val="12"/>
      <color indexed="56"/>
      <name val="Liberation Sans"/>
      <family val="2"/>
      <charset val="204"/>
    </font>
    <font>
      <sz val="12"/>
      <color rgb="FF002060"/>
      <name val="Liberation Sans"/>
      <family val="2"/>
      <charset val="204"/>
    </font>
    <font>
      <b/>
      <sz val="12"/>
      <color indexed="56"/>
      <name val="Liberation Sans"/>
      <family val="2"/>
      <charset val="204"/>
    </font>
  </fonts>
  <fills count="9">
    <fill>
      <patternFill patternType="none"/>
    </fill>
    <fill>
      <patternFill patternType="gray125"/>
    </fill>
    <fill>
      <patternFill patternType="solid">
        <fgColor indexed="65"/>
      </patternFill>
    </fill>
    <fill>
      <patternFill patternType="solid">
        <fgColor indexed="22"/>
        <bgColor indexed="22"/>
      </patternFill>
    </fill>
    <fill>
      <patternFill patternType="solid">
        <fgColor indexed="31"/>
        <bgColor indexed="31"/>
      </patternFill>
    </fill>
    <fill>
      <patternFill patternType="solid">
        <fgColor rgb="FFBFBFBF"/>
        <bgColor rgb="FFBFBFBF"/>
      </patternFill>
    </fill>
    <fill>
      <patternFill patternType="solid">
        <fgColor rgb="FFDAEEF3"/>
        <bgColor rgb="FFDAEEF3"/>
      </patternFill>
    </fill>
    <fill>
      <patternFill patternType="solid">
        <fgColor rgb="FFCCCCFF"/>
        <bgColor indexed="64"/>
      </patternFill>
    </fill>
    <fill>
      <patternFill patternType="solid">
        <fgColor indexed="9"/>
      </patternFill>
    </fill>
  </fills>
  <borders count="17">
    <border>
      <left/>
      <right/>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top/>
      <bottom/>
      <diagonal/>
    </border>
  </borders>
  <cellStyleXfs count="2">
    <xf numFmtId="0" fontId="0" fillId="0" borderId="0"/>
    <xf numFmtId="0" fontId="1" fillId="0" borderId="0"/>
  </cellStyleXfs>
  <cellXfs count="78">
    <xf numFmtId="0" fontId="0" fillId="0" borderId="0" xfId="0"/>
    <xf numFmtId="0" fontId="2" fillId="0" borderId="0" xfId="0" applyFont="1" applyProtection="1"/>
    <xf numFmtId="0" fontId="3" fillId="2" borderId="0" xfId="1" applyFont="1" applyFill="1" applyProtection="1">
      <protection hidden="1"/>
    </xf>
    <xf numFmtId="0" fontId="3" fillId="2" borderId="0" xfId="1" applyFont="1" applyFill="1" applyAlignment="1" applyProtection="1">
      <alignment horizontal="center"/>
      <protection hidden="1"/>
    </xf>
    <xf numFmtId="0" fontId="5" fillId="2" borderId="0" xfId="1" applyFont="1" applyFill="1" applyAlignment="1" applyProtection="1">
      <alignment horizontal="center" vertical="center" wrapText="1"/>
      <protection hidden="1"/>
    </xf>
    <xf numFmtId="0" fontId="5" fillId="2" borderId="0" xfId="1" applyFont="1" applyFill="1" applyAlignment="1" applyProtection="1">
      <alignment horizontal="left" vertical="center" wrapText="1"/>
      <protection hidden="1"/>
    </xf>
    <xf numFmtId="0" fontId="5" fillId="2" borderId="0" xfId="1" applyFont="1" applyFill="1" applyProtection="1">
      <protection hidden="1"/>
    </xf>
    <xf numFmtId="0" fontId="7" fillId="3" borderId="5" xfId="1" applyFont="1" applyFill="1" applyBorder="1" applyAlignment="1" applyProtection="1">
      <alignment vertical="center"/>
      <protection hidden="1"/>
    </xf>
    <xf numFmtId="0" fontId="7" fillId="3" borderId="4" xfId="1" applyFont="1" applyFill="1" applyBorder="1" applyAlignment="1" applyProtection="1">
      <alignment horizontal="left" vertical="center"/>
      <protection hidden="1"/>
    </xf>
    <xf numFmtId="0" fontId="5" fillId="4" borderId="0" xfId="1" applyFont="1" applyFill="1" applyAlignment="1" applyProtection="1">
      <alignment horizontal="left" vertical="center" wrapText="1"/>
      <protection hidden="1"/>
    </xf>
    <xf numFmtId="43" fontId="5" fillId="2" borderId="0" xfId="1" applyNumberFormat="1" applyFont="1" applyFill="1" applyAlignment="1" applyProtection="1">
      <alignment horizontal="center" vertical="center" wrapText="1"/>
      <protection hidden="1"/>
    </xf>
    <xf numFmtId="0" fontId="5" fillId="4" borderId="0" xfId="1" applyFont="1" applyFill="1" applyAlignment="1" applyProtection="1">
      <alignment horizontal="center" vertical="center" wrapText="1"/>
      <protection hidden="1"/>
    </xf>
    <xf numFmtId="4" fontId="3" fillId="0" borderId="9" xfId="1" applyNumberFormat="1" applyFont="1" applyBorder="1" applyAlignment="1" applyProtection="1">
      <alignment wrapText="1"/>
      <protection hidden="1"/>
    </xf>
    <xf numFmtId="0" fontId="8" fillId="2" borderId="0" xfId="1" applyFont="1" applyFill="1" applyAlignment="1" applyProtection="1">
      <alignment vertical="center"/>
      <protection hidden="1"/>
    </xf>
    <xf numFmtId="0" fontId="8" fillId="6" borderId="0" xfId="1" applyFont="1" applyFill="1" applyAlignment="1" applyProtection="1">
      <alignment horizontal="center" vertical="center" wrapText="1"/>
      <protection hidden="1"/>
    </xf>
    <xf numFmtId="0" fontId="7" fillId="6" borderId="15" xfId="1" applyFont="1" applyFill="1" applyBorder="1" applyAlignment="1" applyProtection="1">
      <alignment horizontal="center" vertical="center" wrapText="1"/>
      <protection hidden="1"/>
    </xf>
    <xf numFmtId="0" fontId="9" fillId="2" borderId="0" xfId="1" applyFont="1" applyFill="1" applyAlignment="1" applyProtection="1">
      <alignment vertical="center"/>
      <protection hidden="1"/>
    </xf>
    <xf numFmtId="0" fontId="9" fillId="2" borderId="0" xfId="1" applyFont="1" applyFill="1" applyAlignment="1" applyProtection="1">
      <alignment horizontal="center" vertical="center"/>
      <protection hidden="1"/>
    </xf>
    <xf numFmtId="0" fontId="10" fillId="2" borderId="0" xfId="1" applyFont="1" applyFill="1" applyAlignment="1" applyProtection="1">
      <alignment vertical="center"/>
      <protection hidden="1"/>
    </xf>
    <xf numFmtId="0" fontId="10" fillId="2" borderId="0" xfId="1" applyFont="1" applyFill="1" applyAlignment="1" applyProtection="1">
      <alignment horizontal="right" vertical="center"/>
      <protection hidden="1"/>
    </xf>
    <xf numFmtId="0" fontId="10" fillId="2" borderId="0" xfId="1" applyFont="1" applyFill="1" applyAlignment="1" applyProtection="1">
      <alignment horizontal="center" vertical="center"/>
      <protection hidden="1"/>
    </xf>
    <xf numFmtId="0" fontId="10" fillId="2" borderId="0" xfId="1" applyFont="1" applyFill="1" applyAlignment="1" applyProtection="1">
      <alignment horizontal="center" vertical="center" wrapText="1"/>
      <protection hidden="1"/>
    </xf>
    <xf numFmtId="4" fontId="10" fillId="4" borderId="9" xfId="1" applyNumberFormat="1" applyFont="1" applyFill="1" applyBorder="1" applyAlignment="1" applyProtection="1">
      <alignment vertical="center"/>
      <protection hidden="1"/>
    </xf>
    <xf numFmtId="0" fontId="11" fillId="2" borderId="0" xfId="1" applyFont="1" applyFill="1" applyAlignment="1" applyProtection="1">
      <alignment vertical="center"/>
      <protection hidden="1"/>
    </xf>
    <xf numFmtId="0" fontId="12" fillId="2" borderId="0" xfId="1" applyFont="1" applyFill="1" applyAlignment="1" applyProtection="1">
      <alignment horizontal="left" vertical="center" wrapText="1"/>
      <protection hidden="1"/>
    </xf>
    <xf numFmtId="0" fontId="13" fillId="2" borderId="0" xfId="1" applyFont="1" applyFill="1" applyAlignment="1" applyProtection="1">
      <alignment horizontal="left" vertical="center" wrapText="1"/>
      <protection hidden="1"/>
    </xf>
    <xf numFmtId="0" fontId="14" fillId="2" borderId="0" xfId="1" applyFont="1" applyFill="1" applyAlignment="1" applyProtection="1">
      <alignment horizontal="left" vertical="center" wrapText="1"/>
      <protection hidden="1"/>
    </xf>
    <xf numFmtId="0" fontId="14" fillId="2" borderId="16" xfId="1" applyFont="1" applyFill="1" applyBorder="1" applyAlignment="1" applyProtection="1">
      <alignment horizontal="left" vertical="center" wrapText="1"/>
      <protection hidden="1"/>
    </xf>
    <xf numFmtId="0" fontId="14" fillId="2" borderId="0" xfId="1" applyFont="1" applyFill="1" applyAlignment="1" applyProtection="1">
      <alignment horizontal="left" vertical="center" wrapText="1"/>
      <protection hidden="1"/>
    </xf>
    <xf numFmtId="0" fontId="12" fillId="2" borderId="0" xfId="1" applyFont="1" applyFill="1" applyAlignment="1" applyProtection="1">
      <alignment horizontal="left" vertical="center" wrapText="1"/>
      <protection hidden="1"/>
    </xf>
    <xf numFmtId="0" fontId="13" fillId="2" borderId="16" xfId="1" applyFont="1" applyFill="1" applyBorder="1" applyAlignment="1" applyProtection="1">
      <alignment horizontal="left" vertical="center" wrapText="1"/>
      <protection hidden="1"/>
    </xf>
    <xf numFmtId="0" fontId="13" fillId="2" borderId="0" xfId="1" applyFont="1" applyFill="1" applyAlignment="1" applyProtection="1">
      <alignment horizontal="left" vertical="center" wrapText="1"/>
      <protection hidden="1"/>
    </xf>
    <xf numFmtId="0" fontId="7" fillId="5" borderId="10" xfId="1" applyFont="1" applyFill="1" applyBorder="1" applyAlignment="1" applyProtection="1">
      <alignment horizontal="center" vertical="center" wrapText="1"/>
      <protection hidden="1"/>
    </xf>
    <xf numFmtId="0" fontId="7" fillId="5" borderId="14" xfId="1" applyFont="1" applyFill="1" applyBorder="1" applyAlignment="1" applyProtection="1">
      <alignment horizontal="center" vertical="center" wrapText="1"/>
      <protection hidden="1"/>
    </xf>
    <xf numFmtId="0" fontId="7" fillId="5" borderId="15" xfId="1" applyFont="1" applyFill="1" applyBorder="1" applyAlignment="1" applyProtection="1">
      <alignment horizontal="center" vertical="center" wrapText="1"/>
      <protection hidden="1"/>
    </xf>
    <xf numFmtId="0" fontId="7" fillId="3" borderId="10" xfId="1" applyFont="1" applyFill="1" applyBorder="1" applyAlignment="1" applyProtection="1">
      <alignment horizontal="center" vertical="center" wrapText="1"/>
      <protection hidden="1"/>
    </xf>
    <xf numFmtId="0" fontId="7" fillId="3" borderId="15" xfId="1" applyFont="1" applyFill="1" applyBorder="1" applyAlignment="1" applyProtection="1">
      <alignment horizontal="center" vertical="center" wrapText="1"/>
      <protection hidden="1"/>
    </xf>
    <xf numFmtId="0" fontId="5" fillId="3" borderId="6" xfId="1" applyFont="1" applyFill="1" applyBorder="1" applyAlignment="1" applyProtection="1">
      <alignment vertical="center"/>
      <protection hidden="1"/>
    </xf>
    <xf numFmtId="0" fontId="5" fillId="3" borderId="7" xfId="1" applyFont="1" applyFill="1" applyBorder="1" applyAlignment="1" applyProtection="1">
      <alignment vertical="center"/>
      <protection hidden="1"/>
    </xf>
    <xf numFmtId="0" fontId="5" fillId="4" borderId="6" xfId="1" applyFont="1" applyFill="1" applyBorder="1" applyAlignment="1" applyProtection="1">
      <alignment horizontal="left" vertical="center" wrapText="1"/>
      <protection hidden="1"/>
    </xf>
    <xf numFmtId="0" fontId="5" fillId="4" borderId="8" xfId="1" applyFont="1" applyFill="1" applyBorder="1" applyAlignment="1" applyProtection="1">
      <alignment horizontal="left" vertical="center" wrapText="1"/>
      <protection hidden="1"/>
    </xf>
    <xf numFmtId="0" fontId="5" fillId="4" borderId="7" xfId="1" applyFont="1" applyFill="1" applyBorder="1" applyAlignment="1" applyProtection="1">
      <alignment horizontal="left" vertical="center" wrapText="1"/>
      <protection hidden="1"/>
    </xf>
    <xf numFmtId="0" fontId="8" fillId="2" borderId="0" xfId="1" applyFont="1" applyFill="1" applyAlignment="1" applyProtection="1">
      <alignment horizontal="center" vertical="center" wrapText="1"/>
      <protection hidden="1"/>
    </xf>
    <xf numFmtId="0" fontId="7" fillId="3" borderId="14" xfId="1" applyFont="1" applyFill="1" applyBorder="1" applyAlignment="1" applyProtection="1">
      <alignment horizontal="center" vertical="center" wrapText="1"/>
      <protection hidden="1"/>
    </xf>
    <xf numFmtId="0" fontId="7" fillId="3" borderId="11" xfId="1" applyFont="1" applyFill="1" applyBorder="1" applyAlignment="1" applyProtection="1">
      <alignment horizontal="center" vertical="center" wrapText="1"/>
      <protection hidden="1"/>
    </xf>
    <xf numFmtId="0" fontId="7" fillId="3" borderId="12" xfId="1" applyFont="1" applyFill="1" applyBorder="1" applyAlignment="1" applyProtection="1">
      <alignment horizontal="center" vertical="center" wrapText="1"/>
      <protection hidden="1"/>
    </xf>
    <xf numFmtId="0" fontId="7" fillId="3" borderId="13" xfId="1" applyFont="1" applyFill="1" applyBorder="1" applyAlignment="1" applyProtection="1">
      <alignment horizontal="center" vertical="center" wrapText="1"/>
      <protection hidden="1"/>
    </xf>
    <xf numFmtId="14" fontId="5" fillId="2" borderId="4" xfId="1" applyNumberFormat="1" applyFont="1" applyFill="1" applyBorder="1" applyAlignment="1" applyProtection="1">
      <alignment horizontal="left" vertical="center"/>
      <protection locked="0"/>
    </xf>
    <xf numFmtId="14" fontId="5" fillId="2" borderId="0" xfId="1" applyNumberFormat="1" applyFont="1" applyFill="1" applyAlignment="1" applyProtection="1">
      <alignment horizontal="left" vertical="center"/>
      <protection locked="0"/>
    </xf>
    <xf numFmtId="14" fontId="5" fillId="2" borderId="5" xfId="1" applyNumberFormat="1" applyFont="1" applyFill="1" applyBorder="1" applyAlignment="1" applyProtection="1">
      <alignment horizontal="left" vertical="center"/>
      <protection locked="0"/>
    </xf>
    <xf numFmtId="0" fontId="5" fillId="3" borderId="4" xfId="1" applyFont="1" applyFill="1" applyBorder="1" applyAlignment="1" applyProtection="1">
      <alignment vertical="center"/>
      <protection hidden="1"/>
    </xf>
    <xf numFmtId="0" fontId="5" fillId="3" borderId="5" xfId="1" applyFont="1" applyFill="1" applyBorder="1" applyAlignment="1" applyProtection="1">
      <alignment vertical="center"/>
      <protection hidden="1"/>
    </xf>
    <xf numFmtId="0" fontId="5" fillId="4" borderId="4" xfId="1" applyFont="1" applyFill="1" applyBorder="1" applyAlignment="1" applyProtection="1">
      <alignment horizontal="left" vertical="center" wrapText="1"/>
      <protection hidden="1"/>
    </xf>
    <xf numFmtId="0" fontId="5" fillId="4" borderId="0" xfId="1" applyFont="1" applyFill="1" applyAlignment="1" applyProtection="1">
      <alignment horizontal="left" vertical="center" wrapText="1"/>
      <protection hidden="1"/>
    </xf>
    <xf numFmtId="0" fontId="5" fillId="4" borderId="5" xfId="1" applyFont="1" applyFill="1" applyBorder="1" applyAlignment="1" applyProtection="1">
      <alignment horizontal="left" vertical="center" wrapText="1"/>
      <protection hidden="1"/>
    </xf>
    <xf numFmtId="0" fontId="5" fillId="2" borderId="6" xfId="1" applyFont="1" applyFill="1" applyBorder="1" applyAlignment="1" applyProtection="1">
      <alignment horizontal="left" vertical="center" wrapText="1"/>
      <protection locked="0"/>
    </xf>
    <xf numFmtId="0" fontId="5" fillId="2" borderId="8" xfId="1" applyFont="1" applyFill="1" applyBorder="1" applyAlignment="1" applyProtection="1">
      <alignment horizontal="left" vertical="center" wrapText="1"/>
      <protection locked="0"/>
    </xf>
    <xf numFmtId="0" fontId="5" fillId="2" borderId="7" xfId="1" applyFont="1" applyFill="1" applyBorder="1" applyAlignment="1" applyProtection="1">
      <alignment horizontal="left" vertical="center" wrapText="1"/>
      <protection locked="0"/>
    </xf>
    <xf numFmtId="0" fontId="4" fillId="0" borderId="0" xfId="1" applyFont="1" applyAlignment="1" applyProtection="1">
      <alignment horizontal="left" vertical="center" wrapText="1"/>
      <protection hidden="1"/>
    </xf>
    <xf numFmtId="0" fontId="5" fillId="3" borderId="1" xfId="1" applyFont="1" applyFill="1" applyBorder="1" applyAlignment="1" applyProtection="1">
      <alignment vertical="center"/>
      <protection hidden="1"/>
    </xf>
    <xf numFmtId="0" fontId="5" fillId="3" borderId="2" xfId="1" applyFont="1" applyFill="1" applyBorder="1" applyAlignment="1" applyProtection="1">
      <alignment vertical="center"/>
      <protection hidden="1"/>
    </xf>
    <xf numFmtId="0" fontId="5" fillId="4" borderId="1" xfId="1" applyFont="1" applyFill="1" applyBorder="1" applyAlignment="1" applyProtection="1">
      <alignment horizontal="left" vertical="center" wrapText="1"/>
      <protection hidden="1"/>
    </xf>
    <xf numFmtId="0" fontId="5" fillId="4" borderId="3" xfId="1" applyFont="1" applyFill="1" applyBorder="1" applyAlignment="1" applyProtection="1">
      <alignment horizontal="left" vertical="center" wrapText="1"/>
      <protection hidden="1"/>
    </xf>
    <xf numFmtId="0" fontId="5" fillId="4" borderId="2" xfId="1" applyFont="1" applyFill="1" applyBorder="1" applyAlignment="1" applyProtection="1">
      <alignment horizontal="left" vertical="center" wrapText="1"/>
      <protection hidden="1"/>
    </xf>
    <xf numFmtId="0" fontId="6" fillId="2" borderId="0" xfId="1" applyFont="1" applyFill="1" applyAlignment="1" applyProtection="1">
      <alignment horizontal="center" vertical="center" wrapText="1"/>
      <protection hidden="1"/>
    </xf>
    <xf numFmtId="0" fontId="7" fillId="3" borderId="4" xfId="1" applyFont="1" applyFill="1" applyBorder="1" applyAlignment="1" applyProtection="1">
      <alignment vertical="center"/>
      <protection hidden="1"/>
    </xf>
    <xf numFmtId="0" fontId="7" fillId="3" borderId="5" xfId="1" applyFont="1" applyFill="1" applyBorder="1" applyAlignment="1" applyProtection="1">
      <alignment vertical="center"/>
      <protection hidden="1"/>
    </xf>
    <xf numFmtId="1" fontId="5" fillId="0" borderId="0" xfId="1" applyNumberFormat="1" applyFont="1" applyAlignment="1" applyProtection="1">
      <alignment horizontal="left" vertical="center"/>
      <protection locked="0"/>
    </xf>
    <xf numFmtId="1" fontId="5" fillId="0" borderId="5" xfId="1" applyNumberFormat="1" applyFont="1" applyBorder="1" applyAlignment="1" applyProtection="1">
      <alignment horizontal="left" vertical="center"/>
      <protection locked="0"/>
    </xf>
    <xf numFmtId="0" fontId="5" fillId="4" borderId="0" xfId="1" applyFont="1" applyFill="1" applyAlignment="1" applyProtection="1">
      <alignment horizontal="left" vertical="center"/>
      <protection hidden="1"/>
    </xf>
    <xf numFmtId="0" fontId="5" fillId="4" borderId="5" xfId="1" applyFont="1" applyFill="1" applyBorder="1" applyAlignment="1" applyProtection="1">
      <alignment horizontal="left" vertical="center"/>
      <protection hidden="1"/>
    </xf>
    <xf numFmtId="0" fontId="3" fillId="7" borderId="9" xfId="1" applyFont="1" applyFill="1" applyBorder="1" applyAlignment="1" applyProtection="1">
      <alignment wrapText="1"/>
      <protection hidden="1"/>
    </xf>
    <xf numFmtId="0" fontId="3" fillId="7" borderId="9" xfId="1" applyFont="1" applyFill="1" applyBorder="1" applyAlignment="1" applyProtection="1">
      <alignment horizontal="right"/>
      <protection hidden="1"/>
    </xf>
    <xf numFmtId="0" fontId="3" fillId="7" borderId="9" xfId="1" applyFont="1" applyFill="1" applyBorder="1" applyAlignment="1" applyProtection="1">
      <alignment horizontal="left" wrapText="1"/>
      <protection hidden="1"/>
    </xf>
    <xf numFmtId="4" fontId="3" fillId="7" borderId="9" xfId="1" applyNumberFormat="1" applyFont="1" applyFill="1" applyBorder="1" applyProtection="1">
      <protection hidden="1"/>
    </xf>
    <xf numFmtId="0" fontId="3" fillId="7" borderId="9" xfId="1" applyFont="1" applyFill="1" applyBorder="1" applyAlignment="1" applyProtection="1">
      <alignment horizontal="left"/>
      <protection hidden="1"/>
    </xf>
    <xf numFmtId="0" fontId="3" fillId="8" borderId="9" xfId="1" applyFont="1" applyFill="1" applyBorder="1" applyAlignment="1" applyProtection="1">
      <alignment wrapText="1"/>
      <protection locked="0"/>
    </xf>
    <xf numFmtId="4" fontId="3" fillId="8" borderId="9" xfId="1" applyNumberFormat="1" applyFont="1" applyFill="1" applyBorder="1" applyAlignment="1" applyProtection="1">
      <protection locked="0"/>
    </xf>
  </cellXfs>
  <cellStyles count="2">
    <cellStyle name="Обычный" xfId="0" builtinId="0"/>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rsakov_ab/Desktop/&#1052;&#1091;&#1089;&#1086;&#1088;/&#1053;&#1072;&#1094;%20&#1088;&#1077;&#1078;&#1080;&#1084;%202024/&#1057;&#1087;&#1077;&#1094;&#1080;&#1092;&#1080;&#1082;&#1072;&#1094;&#1080;&#1103;%20&#1096;&#1072;&#1073;&#1083;&#1086;&#1085;_&#1050;&#1054;&#1052;&#105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062;&#1077;&#1085;&#1090;&#1088;&#1072;&#1083;&#1100;&#1085;&#1099;&#1081;%20&#1086;&#1092;&#1080;&#1089;\&#1059;&#1087;&#1088;&#1072;&#1074;&#1083;&#1077;&#1085;&#1080;&#1077;%20&#1087;&#1088;&#1086;&#1080;&#1079;&#1074;&#1086;&#1076;&#1089;&#1090;&#1074;&#1077;&#1085;&#1085;&#1086;-&#1093;&#1086;&#1079;&#1103;&#1081;&#1089;&#1090;&#1074;&#1077;&#1085;&#1085;&#1086;&#1075;&#1086;%20&#1086;&#1073;&#1077;&#1089;&#1087;&#1077;&#1095;&#1077;&#1085;&#1080;&#1103;\&#1054;&#1052;&#1054;\&#1044;&#1086;&#1082;&#1091;&#1084;&#1077;&#1085;&#1090;&#1099;%20&#1074;%20&#1088;&#1072;&#1073;&#1086;&#1090;&#1077;\&#1057;&#1072;&#1074;&#1095;&#1077;&#1085;&#1082;&#1086;%20&#1054;.&#1041;\&#1047;&#1072;&#1082;&#1091;&#1087;&#1082;&#1080;\2023\1.%20&#1050;&#1072;&#1085;&#1094;&#1077;&#1083;&#1103;&#1088;&#1089;&#1082;&#1072;&#1103;%20&#1087;&#1088;&#1086;&#1076;&#1091;&#1082;&#1094;&#1080;&#1103;\&#1048;&#1085;&#1090;&#1077;&#1088;_&#1050;&#1072;&#1085;&#1094;%20&#1087;&#1088;&#1086;&#1076;&#1091;&#1082;&#1094;&#1080;&#1103;_2023\&#1055;&#1088;&#1080;&#1083;&#1086;&#1078;&#1077;&#1085;&#1080;&#1077;%202_&#1057;&#1087;&#1077;&#1094;&#1080;&#1092;&#1080;&#1082;&#1072;&#1094;&#1080;&#1103;%20&#1058;&#105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sheetName val="Лист2"/>
      <sheetName val="data"/>
    </sheetNames>
    <sheetDataSet>
      <sheetData sheetId="0"/>
      <sheetData sheetId="1"/>
      <sheetData sheetId="2">
        <row r="1">
          <cell r="A1" t="str">
            <v>Российская Федерация</v>
          </cell>
          <cell r="B1" t="str">
            <v>Да</v>
          </cell>
          <cell r="C1" t="str">
            <v>РЭП</v>
          </cell>
        </row>
        <row r="2">
          <cell r="A2" t="str">
            <v>Андорра</v>
          </cell>
          <cell r="B2" t="str">
            <v/>
          </cell>
          <cell r="C2" t="str">
            <v>ПО</v>
          </cell>
        </row>
        <row r="3">
          <cell r="A3" t="str">
            <v>Объединенные Арабские Эмираты</v>
          </cell>
        </row>
        <row r="4">
          <cell r="A4" t="str">
            <v>Афганистан</v>
          </cell>
        </row>
        <row r="5">
          <cell r="A5" t="str">
            <v>Армения</v>
          </cell>
        </row>
        <row r="6">
          <cell r="A6" t="str">
            <v>Ангола</v>
          </cell>
        </row>
        <row r="7">
          <cell r="A7" t="str">
            <v>Аргентина</v>
          </cell>
        </row>
        <row r="8">
          <cell r="A8" t="str">
            <v>Австрия</v>
          </cell>
        </row>
        <row r="9">
          <cell r="A9" t="str">
            <v>Австралия</v>
          </cell>
        </row>
        <row r="10">
          <cell r="A10" t="str">
            <v>Азербайджан</v>
          </cell>
        </row>
        <row r="11">
          <cell r="A11" t="str">
            <v>Босния и Герцеговина</v>
          </cell>
        </row>
        <row r="12">
          <cell r="A12" t="str">
            <v>Барбадос</v>
          </cell>
        </row>
        <row r="13">
          <cell r="A13" t="str">
            <v>Бангладеш</v>
          </cell>
        </row>
        <row r="14">
          <cell r="A14" t="str">
            <v>Бельгия</v>
          </cell>
        </row>
        <row r="15">
          <cell r="A15" t="str">
            <v>Болгария</v>
          </cell>
        </row>
        <row r="16">
          <cell r="A16" t="str">
            <v>Бразилия</v>
          </cell>
        </row>
        <row r="17">
          <cell r="A17" t="str">
            <v>Белоруссия</v>
          </cell>
        </row>
        <row r="18">
          <cell r="A18" t="str">
            <v>Канада</v>
          </cell>
        </row>
        <row r="19">
          <cell r="A19" t="str">
            <v>Швейцария</v>
          </cell>
        </row>
        <row r="20">
          <cell r="A20" t="str">
            <v>Чили</v>
          </cell>
        </row>
        <row r="21">
          <cell r="A21" t="str">
            <v>Камерун</v>
          </cell>
        </row>
        <row r="22">
          <cell r="A22" t="str">
            <v>Китай</v>
          </cell>
        </row>
        <row r="23">
          <cell r="A23" t="str">
            <v>Куба</v>
          </cell>
        </row>
        <row r="24">
          <cell r="A24" t="str">
            <v>Кипр</v>
          </cell>
        </row>
        <row r="25">
          <cell r="A25" t="str">
            <v>Чешская Республика</v>
          </cell>
        </row>
        <row r="26">
          <cell r="A26" t="str">
            <v>Германия</v>
          </cell>
        </row>
        <row r="27">
          <cell r="A27" t="str">
            <v>Дания</v>
          </cell>
        </row>
        <row r="28">
          <cell r="A28" t="str">
            <v>Доминиканская Республика</v>
          </cell>
        </row>
        <row r="29">
          <cell r="A29" t="str">
            <v>Алжир</v>
          </cell>
        </row>
        <row r="30">
          <cell r="A30" t="str">
            <v>Эквадор</v>
          </cell>
        </row>
        <row r="31">
          <cell r="A31" t="str">
            <v>Эстония</v>
          </cell>
        </row>
        <row r="32">
          <cell r="A32" t="str">
            <v>Египет</v>
          </cell>
        </row>
        <row r="33">
          <cell r="A33" t="str">
            <v>Испания</v>
          </cell>
        </row>
        <row r="34">
          <cell r="A34" t="str">
            <v>Финляндия</v>
          </cell>
        </row>
        <row r="35">
          <cell r="A35" t="str">
            <v>Франция</v>
          </cell>
        </row>
        <row r="36">
          <cell r="A36" t="str">
            <v>Великобритания</v>
          </cell>
        </row>
        <row r="37">
          <cell r="A37" t="str">
            <v>Грузия</v>
          </cell>
        </row>
        <row r="38">
          <cell r="A38" t="str">
            <v>Греция</v>
          </cell>
        </row>
        <row r="39">
          <cell r="A39" t="str">
            <v>Гонконг</v>
          </cell>
        </row>
        <row r="40">
          <cell r="A40" t="str">
            <v>Хорватия</v>
          </cell>
        </row>
        <row r="41">
          <cell r="A41" t="str">
            <v>Венгрия</v>
          </cell>
        </row>
        <row r="42">
          <cell r="A42" t="str">
            <v>Индонезия</v>
          </cell>
        </row>
        <row r="43">
          <cell r="A43" t="str">
            <v>Республика Ирландия</v>
          </cell>
        </row>
        <row r="44">
          <cell r="A44" t="str">
            <v>Израиль</v>
          </cell>
        </row>
        <row r="45">
          <cell r="A45" t="str">
            <v>Индия</v>
          </cell>
        </row>
        <row r="46">
          <cell r="A46" t="str">
            <v>Ирак</v>
          </cell>
        </row>
        <row r="47">
          <cell r="A47" t="str">
            <v>Иран (Исламская Республика)</v>
          </cell>
        </row>
        <row r="48">
          <cell r="A48" t="str">
            <v>Исландия</v>
          </cell>
        </row>
        <row r="49">
          <cell r="A49" t="str">
            <v>Италия</v>
          </cell>
        </row>
        <row r="50">
          <cell r="A50" t="str">
            <v>Иордания</v>
          </cell>
        </row>
        <row r="51">
          <cell r="A51" t="str">
            <v>Япония</v>
          </cell>
        </row>
        <row r="52">
          <cell r="A52" t="str">
            <v>Киргизия</v>
          </cell>
        </row>
        <row r="53">
          <cell r="A53" t="str">
            <v>Корея, Республика</v>
          </cell>
        </row>
        <row r="54">
          <cell r="A54" t="str">
            <v>Кувейт</v>
          </cell>
        </row>
        <row r="55">
          <cell r="A55" t="str">
            <v>Казахстан</v>
          </cell>
        </row>
        <row r="56">
          <cell r="A56" t="str">
            <v>Ливан</v>
          </cell>
        </row>
        <row r="57">
          <cell r="A57" t="str">
            <v>Лихтенштейн</v>
          </cell>
        </row>
        <row r="58">
          <cell r="A58" t="str">
            <v>Шри-Ланка</v>
          </cell>
        </row>
        <row r="59">
          <cell r="A59" t="str">
            <v>Люксембург</v>
          </cell>
        </row>
        <row r="60">
          <cell r="A60" t="str">
            <v>Латвия</v>
          </cell>
        </row>
        <row r="61">
          <cell r="A61" t="str">
            <v>Литва</v>
          </cell>
        </row>
        <row r="62">
          <cell r="A62" t="str">
            <v>Ливийская Арабская Джамахирия</v>
          </cell>
        </row>
        <row r="63">
          <cell r="A63" t="str">
            <v>Марокко</v>
          </cell>
        </row>
        <row r="64">
          <cell r="A64" t="str">
            <v>Молдова, Республика</v>
          </cell>
        </row>
        <row r="65">
          <cell r="A65" t="str">
            <v>Македония</v>
          </cell>
        </row>
        <row r="66">
          <cell r="A66" t="str">
            <v>Монголия</v>
          </cell>
        </row>
        <row r="67">
          <cell r="A67" t="str">
            <v>Мексика</v>
          </cell>
        </row>
        <row r="68">
          <cell r="A68" t="str">
            <v>Малайзия</v>
          </cell>
        </row>
        <row r="69">
          <cell r="A69" t="str">
            <v>Нидерланды</v>
          </cell>
        </row>
        <row r="70">
          <cell r="A70" t="str">
            <v>Норвегия</v>
          </cell>
        </row>
        <row r="71">
          <cell r="A71" t="str">
            <v>Новая Зеландия</v>
          </cell>
        </row>
        <row r="72">
          <cell r="A72" t="str">
            <v>Филиппины</v>
          </cell>
        </row>
        <row r="73">
          <cell r="A73" t="str">
            <v>Пакистан</v>
          </cell>
        </row>
        <row r="74">
          <cell r="A74" t="str">
            <v>Польша</v>
          </cell>
        </row>
        <row r="75">
          <cell r="A75" t="str">
            <v>Португалия</v>
          </cell>
        </row>
        <row r="76">
          <cell r="A76" t="str">
            <v>Румыния</v>
          </cell>
        </row>
        <row r="77">
          <cell r="A77" t="str">
            <v>Саудовская Аравия</v>
          </cell>
        </row>
        <row r="78">
          <cell r="A78" t="str">
            <v>Швеция</v>
          </cell>
        </row>
        <row r="79">
          <cell r="A79" t="str">
            <v>Сингапур</v>
          </cell>
        </row>
        <row r="80">
          <cell r="A80" t="str">
            <v>Словения</v>
          </cell>
        </row>
        <row r="81">
          <cell r="A81" t="str">
            <v>Словакия</v>
          </cell>
        </row>
        <row r="82">
          <cell r="A82" t="str">
            <v>Сирийская Арабская Республика</v>
          </cell>
        </row>
        <row r="83">
          <cell r="A83" t="str">
            <v>Таиланд</v>
          </cell>
        </row>
        <row r="84">
          <cell r="A84" t="str">
            <v>Кения</v>
          </cell>
        </row>
        <row r="85">
          <cell r="A85" t="str">
            <v>Княжество Монако</v>
          </cell>
        </row>
        <row r="86">
          <cell r="A86" t="str">
            <v>Таджикистан</v>
          </cell>
        </row>
        <row r="87">
          <cell r="A87" t="str">
            <v>Туркменистан</v>
          </cell>
        </row>
        <row r="88">
          <cell r="A88" t="str">
            <v>Тунис</v>
          </cell>
        </row>
        <row r="89">
          <cell r="A89" t="str">
            <v>Турция</v>
          </cell>
        </row>
        <row r="90">
          <cell r="A90" t="str">
            <v>Тайвань, Республика Китай</v>
          </cell>
        </row>
        <row r="91">
          <cell r="A91" t="str">
            <v>Украина</v>
          </cell>
        </row>
        <row r="92">
          <cell r="A92" t="str">
            <v>США</v>
          </cell>
        </row>
        <row r="93">
          <cell r="A93" t="str">
            <v>Узбекистан</v>
          </cell>
        </row>
        <row r="94">
          <cell r="A94" t="str">
            <v>Венесуэла</v>
          </cell>
        </row>
        <row r="95">
          <cell r="A95" t="str">
            <v>Вьетнам</v>
          </cell>
        </row>
        <row r="96">
          <cell r="A96" t="str">
            <v>ЮАР</v>
          </cell>
        </row>
        <row r="97">
          <cell r="A97" t="str">
            <v>Сербия</v>
          </cell>
        </row>
        <row r="98">
          <cell r="A98" t="str">
            <v>Гамбия</v>
          </cell>
        </row>
        <row r="99">
          <cell r="A99" t="str">
            <v>Гвинея</v>
          </cell>
        </row>
        <row r="100">
          <cell r="A100" t="str">
            <v>Гваделупа</v>
          </cell>
        </row>
        <row r="101">
          <cell r="A101" t="str">
            <v>Экваториальная Гвинея</v>
          </cell>
        </row>
        <row r="102">
          <cell r="A102" t="str">
            <v>о. Южная Георгия и Южные Сандвичевы о-ва</v>
          </cell>
        </row>
        <row r="103">
          <cell r="A103" t="str">
            <v>Гватемала</v>
          </cell>
        </row>
        <row r="104">
          <cell r="A104" t="str">
            <v>Гуам</v>
          </cell>
        </row>
        <row r="105">
          <cell r="A105" t="str">
            <v>Гвинея-Биссау</v>
          </cell>
        </row>
        <row r="106">
          <cell r="A106" t="str">
            <v>Гайана</v>
          </cell>
        </row>
        <row r="107">
          <cell r="A107" t="str">
            <v>о-ва Херд и Мак-Дональд</v>
          </cell>
        </row>
        <row r="108">
          <cell r="A108" t="str">
            <v>Гондурас</v>
          </cell>
        </row>
        <row r="109">
          <cell r="A109" t="str">
            <v>Гаити</v>
          </cell>
        </row>
        <row r="110">
          <cell r="A110" t="str">
            <v>Британская Территория Индийского Океана</v>
          </cell>
        </row>
        <row r="111">
          <cell r="A111" t="str">
            <v>Ямайка</v>
          </cell>
        </row>
        <row r="112">
          <cell r="A112" t="str">
            <v>Камбоджа</v>
          </cell>
        </row>
        <row r="113">
          <cell r="A113" t="str">
            <v>Кирибати</v>
          </cell>
        </row>
        <row r="114">
          <cell r="A114" t="str">
            <v>Коморы</v>
          </cell>
        </row>
        <row r="115">
          <cell r="A115" t="str">
            <v>Сент-Китс и Невис</v>
          </cell>
        </row>
        <row r="116">
          <cell r="A116" t="str">
            <v>Корея, Демократическая Народная Республика</v>
          </cell>
        </row>
        <row r="117">
          <cell r="A117" t="str">
            <v>Острова Кайман</v>
          </cell>
        </row>
        <row r="118">
          <cell r="A118" t="str">
            <v>Лаосская НДР</v>
          </cell>
        </row>
        <row r="119">
          <cell r="A119" t="str">
            <v>Сент-Люсия</v>
          </cell>
        </row>
        <row r="120">
          <cell r="A120" t="str">
            <v>Либерия</v>
          </cell>
        </row>
        <row r="121">
          <cell r="A121" t="str">
            <v>Лесото</v>
          </cell>
        </row>
        <row r="122">
          <cell r="A122" t="str">
            <v>Литва</v>
          </cell>
        </row>
        <row r="123">
          <cell r="A123" t="str">
            <v>Мадагаскар</v>
          </cell>
        </row>
        <row r="124">
          <cell r="A124" t="str">
            <v>Маршалловы острова</v>
          </cell>
        </row>
        <row r="125">
          <cell r="A125" t="str">
            <v>Мали</v>
          </cell>
        </row>
        <row r="126">
          <cell r="A126" t="str">
            <v>Мьянма</v>
          </cell>
        </row>
        <row r="127">
          <cell r="A127" t="str">
            <v>Макао</v>
          </cell>
        </row>
        <row r="128">
          <cell r="A128" t="str">
            <v>Северные Марианские острова</v>
          </cell>
        </row>
        <row r="129">
          <cell r="A129" t="str">
            <v>Мартиника</v>
          </cell>
        </row>
        <row r="130">
          <cell r="A130" t="str">
            <v>Мавритания</v>
          </cell>
        </row>
        <row r="131">
          <cell r="A131" t="str">
            <v>Монтсеррат</v>
          </cell>
        </row>
        <row r="132">
          <cell r="A132" t="str">
            <v>Мальта</v>
          </cell>
        </row>
        <row r="133">
          <cell r="A133" t="str">
            <v>Маврикий</v>
          </cell>
        </row>
        <row r="134">
          <cell r="A134" t="str">
            <v>Мальдивы</v>
          </cell>
        </row>
        <row r="135">
          <cell r="A135" t="str">
            <v>Малави</v>
          </cell>
        </row>
        <row r="136">
          <cell r="A136" t="str">
            <v>Мозамбик</v>
          </cell>
        </row>
        <row r="137">
          <cell r="A137" t="str">
            <v>Намибия</v>
          </cell>
        </row>
        <row r="138">
          <cell r="A138" t="str">
            <v>Новая Каледония</v>
          </cell>
        </row>
        <row r="139">
          <cell r="A139" t="str">
            <v>Нигер</v>
          </cell>
        </row>
        <row r="140">
          <cell r="A140" t="str">
            <v>Остров Норфолк</v>
          </cell>
        </row>
        <row r="141">
          <cell r="A141" t="str">
            <v>Нигерия</v>
          </cell>
        </row>
        <row r="142">
          <cell r="A142" t="str">
            <v>Никарагуа</v>
          </cell>
        </row>
        <row r="143">
          <cell r="A143" t="str">
            <v>Непал</v>
          </cell>
        </row>
        <row r="144">
          <cell r="A144" t="str">
            <v>Науру</v>
          </cell>
        </row>
        <row r="145">
          <cell r="A145" t="str">
            <v>Ниуэ</v>
          </cell>
        </row>
        <row r="146">
          <cell r="A146" t="str">
            <v>Оман</v>
          </cell>
        </row>
        <row r="147">
          <cell r="A147" t="str">
            <v>Панама</v>
          </cell>
        </row>
        <row r="148">
          <cell r="A148" t="str">
            <v>Перу</v>
          </cell>
        </row>
        <row r="149">
          <cell r="A149" t="str">
            <v>Французская Полинезия</v>
          </cell>
        </row>
        <row r="150">
          <cell r="A150" t="str">
            <v>Папуа Новая Гвинея</v>
          </cell>
        </row>
        <row r="151">
          <cell r="A151" t="str">
            <v>Сент-Пьер и Микелон</v>
          </cell>
        </row>
        <row r="152">
          <cell r="A152" t="str">
            <v>Питкэрн</v>
          </cell>
        </row>
        <row r="153">
          <cell r="A153" t="str">
            <v>Пуэрто-Рико</v>
          </cell>
        </row>
        <row r="154">
          <cell r="A154" t="str">
            <v>Оккупированная территория Палестины</v>
          </cell>
        </row>
        <row r="155">
          <cell r="A155" t="str">
            <v>Палау</v>
          </cell>
        </row>
        <row r="156">
          <cell r="A156" t="str">
            <v>Парагвай</v>
          </cell>
        </row>
        <row r="157">
          <cell r="A157" t="str">
            <v>Катар</v>
          </cell>
        </row>
        <row r="158">
          <cell r="A158" t="str">
            <v>Реюньон</v>
          </cell>
        </row>
        <row r="159">
          <cell r="A159" t="str">
            <v>Руанда</v>
          </cell>
        </row>
        <row r="160">
          <cell r="A160" t="str">
            <v>Соломоновы острова</v>
          </cell>
        </row>
        <row r="161">
          <cell r="A161" t="str">
            <v>Сейшелы</v>
          </cell>
        </row>
        <row r="162">
          <cell r="A162" t="str">
            <v>Судан</v>
          </cell>
        </row>
        <row r="163">
          <cell r="A163" t="str">
            <v>Святая Елена</v>
          </cell>
        </row>
        <row r="164">
          <cell r="A164" t="str">
            <v>о-ва Шпицберген и Ян-Майен</v>
          </cell>
        </row>
        <row r="165">
          <cell r="A165" t="str">
            <v>Сьерра-Леоне</v>
          </cell>
        </row>
        <row r="166">
          <cell r="A166" t="str">
            <v>Сан-Марино</v>
          </cell>
        </row>
        <row r="167">
          <cell r="A167" t="str">
            <v>Сенегал</v>
          </cell>
        </row>
        <row r="168">
          <cell r="A168" t="str">
            <v>Сомали</v>
          </cell>
        </row>
        <row r="169">
          <cell r="A169" t="str">
            <v>Суринам</v>
          </cell>
        </row>
        <row r="170">
          <cell r="A170" t="str">
            <v>Сан-Томе и Принсипи</v>
          </cell>
        </row>
        <row r="171">
          <cell r="A171" t="str">
            <v>Сальвадор</v>
          </cell>
        </row>
        <row r="172">
          <cell r="A172" t="str">
            <v>Свазиленд</v>
          </cell>
        </row>
        <row r="173">
          <cell r="A173" t="str">
            <v>о-ва Теркс и Кайкос</v>
          </cell>
        </row>
        <row r="174">
          <cell r="A174" t="str">
            <v>Чад</v>
          </cell>
        </row>
        <row r="175">
          <cell r="A175" t="str">
            <v>Французские Южные Территории</v>
          </cell>
        </row>
        <row r="176">
          <cell r="A176" t="str">
            <v>Того</v>
          </cell>
        </row>
        <row r="177">
          <cell r="A177" t="str">
            <v>Токелау</v>
          </cell>
        </row>
        <row r="178">
          <cell r="A178" t="str">
            <v>Тонга</v>
          </cell>
        </row>
        <row r="179">
          <cell r="A179" t="str">
            <v>Тринидад и Тобаго</v>
          </cell>
        </row>
        <row r="180">
          <cell r="A180" t="str">
            <v>Тувалу</v>
          </cell>
        </row>
        <row r="181">
          <cell r="A181" t="str">
            <v>Объединенная Республика Танзания</v>
          </cell>
        </row>
        <row r="182">
          <cell r="A182" t="str">
            <v>Уганда</v>
          </cell>
        </row>
        <row r="183">
          <cell r="A183" t="str">
            <v>Малые Внешние Острова США</v>
          </cell>
        </row>
        <row r="184">
          <cell r="A184" t="str">
            <v>Уругвай</v>
          </cell>
        </row>
        <row r="185">
          <cell r="A185" t="str">
            <v>Ватикан</v>
          </cell>
        </row>
        <row r="186">
          <cell r="A186" t="str">
            <v>Сент-Винсент и Гренадины</v>
          </cell>
        </row>
        <row r="187">
          <cell r="A187" t="str">
            <v>Виргинские Острова, Британские</v>
          </cell>
        </row>
        <row r="188">
          <cell r="A188" t="str">
            <v>Виргинские Острова, США</v>
          </cell>
        </row>
        <row r="189">
          <cell r="A189" t="str">
            <v>Вануату</v>
          </cell>
        </row>
        <row r="190">
          <cell r="A190" t="str">
            <v>Уоллис и Футуна</v>
          </cell>
        </row>
        <row r="191">
          <cell r="A191" t="str">
            <v>Самоа</v>
          </cell>
        </row>
        <row r="192">
          <cell r="A192" t="str">
            <v>Йемен</v>
          </cell>
        </row>
        <row r="193">
          <cell r="A193" t="str">
            <v>Майотта</v>
          </cell>
        </row>
        <row r="194">
          <cell r="A194" t="str">
            <v>Замбия</v>
          </cell>
        </row>
        <row r="195">
          <cell r="A195" t="str">
            <v>Зимбабве</v>
          </cell>
        </row>
        <row r="196">
          <cell r="A196" t="str">
            <v>Тимор-Лесте</v>
          </cell>
        </row>
        <row r="197">
          <cell r="A197" t="str">
            <v>Сен-Бартельми</v>
          </cell>
        </row>
        <row r="198">
          <cell r="A198" t="str">
            <v>Сен-Мартен (французская часть)</v>
          </cell>
        </row>
        <row r="199">
          <cell r="A199" t="str">
            <v>Черногория</v>
          </cell>
        </row>
        <row r="200">
          <cell r="A200" t="str">
            <v>Аландские острова</v>
          </cell>
        </row>
        <row r="201">
          <cell r="A201" t="str">
            <v>Джерси</v>
          </cell>
        </row>
        <row r="202">
          <cell r="A202" t="str">
            <v>Гернси</v>
          </cell>
        </row>
        <row r="203">
          <cell r="A203" t="str">
            <v>Остров Мэн</v>
          </cell>
        </row>
        <row r="204">
          <cell r="A204" t="str">
            <v>Антигуа и Барбуда</v>
          </cell>
        </row>
        <row r="205">
          <cell r="A205" t="str">
            <v>Ангилья</v>
          </cell>
        </row>
        <row r="206">
          <cell r="A206" t="str">
            <v>Албания</v>
          </cell>
        </row>
        <row r="207">
          <cell r="A207" t="str">
            <v>Нидерландские Антильские острова</v>
          </cell>
        </row>
        <row r="208">
          <cell r="A208" t="str">
            <v>Антарктика</v>
          </cell>
        </row>
        <row r="209">
          <cell r="A209" t="str">
            <v>Американское Самоа</v>
          </cell>
        </row>
        <row r="210">
          <cell r="A210" t="str">
            <v>Аруба</v>
          </cell>
        </row>
        <row r="211">
          <cell r="A211" t="str">
            <v>Буркина Фасо</v>
          </cell>
        </row>
        <row r="212">
          <cell r="A212" t="str">
            <v>Бахрейн</v>
          </cell>
        </row>
        <row r="213">
          <cell r="A213" t="str">
            <v>Бурунди</v>
          </cell>
        </row>
        <row r="214">
          <cell r="A214" t="str">
            <v>Бенин</v>
          </cell>
        </row>
        <row r="215">
          <cell r="A215" t="str">
            <v>Бермуды</v>
          </cell>
        </row>
        <row r="216">
          <cell r="A216" t="str">
            <v>Султанат Бруней</v>
          </cell>
        </row>
        <row r="217">
          <cell r="A217" t="str">
            <v>Боливия, Многонациональное Государство</v>
          </cell>
        </row>
        <row r="218">
          <cell r="A218" t="str">
            <v>Багамы</v>
          </cell>
        </row>
        <row r="219">
          <cell r="A219" t="str">
            <v>Бутан</v>
          </cell>
        </row>
        <row r="220">
          <cell r="A220" t="str">
            <v>Остров Буве</v>
          </cell>
        </row>
        <row r="221">
          <cell r="A221" t="str">
            <v>Ботсвана</v>
          </cell>
        </row>
        <row r="222">
          <cell r="A222" t="str">
            <v>Белиз</v>
          </cell>
        </row>
        <row r="223">
          <cell r="A223" t="str">
            <v>Кокосовые (Килинг) о-ва</v>
          </cell>
        </row>
        <row r="224">
          <cell r="A224" t="str">
            <v>Конго, Демократическая Республика</v>
          </cell>
        </row>
        <row r="225">
          <cell r="A225" t="str">
            <v>Центральноафриканская Республика</v>
          </cell>
        </row>
        <row r="226">
          <cell r="A226" t="str">
            <v>Конго</v>
          </cell>
        </row>
        <row r="227">
          <cell r="A227" t="str">
            <v>Кот-д-Ивуар</v>
          </cell>
        </row>
        <row r="228">
          <cell r="A228" t="str">
            <v>Острова Кука</v>
          </cell>
        </row>
        <row r="229">
          <cell r="A229" t="str">
            <v>Колумбия</v>
          </cell>
        </row>
        <row r="230">
          <cell r="A230" t="str">
            <v>Коста-Рика</v>
          </cell>
        </row>
        <row r="231">
          <cell r="A231" t="str">
            <v>Кабо Верде</v>
          </cell>
        </row>
        <row r="232">
          <cell r="A232" t="str">
            <v>о. Рождества</v>
          </cell>
        </row>
        <row r="233">
          <cell r="A233" t="str">
            <v>Джибути</v>
          </cell>
        </row>
        <row r="234">
          <cell r="A234" t="str">
            <v>Доминика</v>
          </cell>
        </row>
        <row r="235">
          <cell r="A235" t="str">
            <v>Западная Сахара</v>
          </cell>
        </row>
        <row r="236">
          <cell r="A236" t="str">
            <v>Эритрея</v>
          </cell>
        </row>
        <row r="237">
          <cell r="A237" t="str">
            <v>Эфиопия</v>
          </cell>
        </row>
        <row r="238">
          <cell r="A238" t="str">
            <v>Фиджи</v>
          </cell>
        </row>
        <row r="239">
          <cell r="A239" t="str">
            <v>Фолклендские (Мальвинские) о-ва</v>
          </cell>
        </row>
        <row r="240">
          <cell r="A240" t="str">
            <v>Микронезия (Федеративные Штаты)</v>
          </cell>
        </row>
        <row r="241">
          <cell r="A241" t="str">
            <v>Фарерские острова</v>
          </cell>
        </row>
        <row r="242">
          <cell r="A242" t="str">
            <v>Габон</v>
          </cell>
        </row>
        <row r="243">
          <cell r="A243" t="str">
            <v>Гренада</v>
          </cell>
        </row>
        <row r="244">
          <cell r="A244" t="str">
            <v>Французская Гвиана</v>
          </cell>
        </row>
        <row r="245">
          <cell r="A245" t="str">
            <v>Гана</v>
          </cell>
        </row>
        <row r="246">
          <cell r="A246" t="str">
            <v>Гибралтар</v>
          </cell>
        </row>
        <row r="247">
          <cell r="A247" t="str">
            <v>Гренландия</v>
          </cell>
        </row>
        <row r="248">
          <cell r="A248" t="str">
            <v>ЭЛАНДСКИЕ ОСТРОВА</v>
          </cell>
        </row>
        <row r="249">
          <cell r="A249" t="str">
            <v>КЮРАСАО</v>
          </cell>
        </row>
        <row r="250">
          <cell r="A250" t="str">
            <v>СЕН-МАРТЕН (нидерландская часть)</v>
          </cell>
        </row>
        <row r="251">
          <cell r="A251" t="str">
            <v>БОНЭЙР, СИНТ-ЭСТАТИУС И САБА</v>
          </cell>
        </row>
        <row r="252">
          <cell r="A252" t="str">
            <v>АБХАЗИЯ</v>
          </cell>
        </row>
        <row r="253">
          <cell r="A253" t="str">
            <v>ЮЖНАЯ ОСЕТИЯ</v>
          </cell>
        </row>
        <row r="254">
          <cell r="A254" t="str">
            <v>ЮЖНЫЙ СУДАН</v>
          </cell>
        </row>
        <row r="255">
          <cell r="A255" t="str">
            <v>ДНР</v>
          </cell>
        </row>
        <row r="256">
          <cell r="A256" t="str">
            <v>ЛНР</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sheetName val="Countries"/>
    </sheetNames>
    <sheetDataSet>
      <sheetData sheetId="0"/>
      <sheetData sheetId="1">
        <row r="1">
          <cell r="A1" t="str">
            <v>Российская Федерация</v>
          </cell>
        </row>
        <row r="2">
          <cell r="A2" t="str">
            <v>Австралия</v>
          </cell>
        </row>
        <row r="3">
          <cell r="A3" t="str">
            <v>Австрия</v>
          </cell>
        </row>
        <row r="4">
          <cell r="A4" t="str">
            <v>Азербайджан</v>
          </cell>
        </row>
        <row r="5">
          <cell r="A5" t="str">
            <v>Алжир</v>
          </cell>
        </row>
        <row r="6">
          <cell r="A6" t="str">
            <v>Ангола</v>
          </cell>
        </row>
        <row r="7">
          <cell r="A7" t="str">
            <v>Андорра</v>
          </cell>
        </row>
        <row r="8">
          <cell r="A8" t="str">
            <v>Аргентина</v>
          </cell>
        </row>
        <row r="9">
          <cell r="A9" t="str">
            <v>Армения</v>
          </cell>
        </row>
        <row r="10">
          <cell r="A10" t="str">
            <v>Афганистан</v>
          </cell>
        </row>
        <row r="11">
          <cell r="A11" t="str">
            <v>Бангладеш</v>
          </cell>
        </row>
        <row r="12">
          <cell r="A12" t="str">
            <v>Барбадос</v>
          </cell>
        </row>
        <row r="13">
          <cell r="A13" t="str">
            <v>Беларусь</v>
          </cell>
        </row>
        <row r="14">
          <cell r="A14" t="str">
            <v>Бельгия</v>
          </cell>
        </row>
        <row r="15">
          <cell r="A15" t="str">
            <v>Болгария</v>
          </cell>
        </row>
        <row r="16">
          <cell r="A16" t="str">
            <v>Босния и Герцеговина</v>
          </cell>
        </row>
        <row r="17">
          <cell r="A17" t="str">
            <v>Бразилия</v>
          </cell>
        </row>
        <row r="18">
          <cell r="A18" t="str">
            <v>Великобритания</v>
          </cell>
        </row>
        <row r="19">
          <cell r="A19" t="str">
            <v>Венгрия</v>
          </cell>
        </row>
        <row r="20">
          <cell r="A20" t="str">
            <v>Венесуэла</v>
          </cell>
        </row>
        <row r="21">
          <cell r="A21" t="str">
            <v>Вьетнам</v>
          </cell>
        </row>
        <row r="22">
          <cell r="A22" t="str">
            <v>Германия</v>
          </cell>
        </row>
        <row r="23">
          <cell r="A23" t="str">
            <v>Гонконг</v>
          </cell>
        </row>
        <row r="24">
          <cell r="A24" t="str">
            <v>Греция</v>
          </cell>
        </row>
        <row r="25">
          <cell r="A25" t="str">
            <v>Грузия</v>
          </cell>
        </row>
        <row r="26">
          <cell r="A26" t="str">
            <v>Дания</v>
          </cell>
        </row>
        <row r="27">
          <cell r="A27" t="str">
            <v>Доминиканская Республика</v>
          </cell>
        </row>
        <row r="28">
          <cell r="A28" t="str">
            <v>Египет</v>
          </cell>
        </row>
        <row r="29">
          <cell r="A29" t="str">
            <v>Израиль</v>
          </cell>
        </row>
        <row r="30">
          <cell r="A30" t="str">
            <v>Индия</v>
          </cell>
        </row>
        <row r="31">
          <cell r="A31" t="str">
            <v>Индонезия</v>
          </cell>
        </row>
        <row r="32">
          <cell r="A32" t="str">
            <v>Иордания</v>
          </cell>
        </row>
        <row r="33">
          <cell r="A33" t="str">
            <v>Ирак</v>
          </cell>
        </row>
        <row r="34">
          <cell r="A34" t="str">
            <v>Иран (Исламская Республика)</v>
          </cell>
        </row>
        <row r="35">
          <cell r="A35" t="str">
            <v>Исландия</v>
          </cell>
        </row>
        <row r="36">
          <cell r="A36" t="str">
            <v>Испания</v>
          </cell>
        </row>
        <row r="37">
          <cell r="A37" t="str">
            <v>Италия</v>
          </cell>
        </row>
        <row r="38">
          <cell r="A38" t="str">
            <v>Казахстан</v>
          </cell>
        </row>
        <row r="39">
          <cell r="A39" t="str">
            <v>Камерун</v>
          </cell>
        </row>
        <row r="40">
          <cell r="A40" t="str">
            <v>Канада</v>
          </cell>
        </row>
        <row r="41">
          <cell r="A41" t="str">
            <v>Кения</v>
          </cell>
        </row>
        <row r="42">
          <cell r="A42" t="str">
            <v>Кипр</v>
          </cell>
        </row>
        <row r="43">
          <cell r="A43" t="str">
            <v>Китай</v>
          </cell>
        </row>
        <row r="44">
          <cell r="A44" t="str">
            <v>Княжество Монако</v>
          </cell>
        </row>
        <row r="45">
          <cell r="A45" t="str">
            <v>Корея, Республика</v>
          </cell>
        </row>
        <row r="46">
          <cell r="A46" t="str">
            <v>Куба</v>
          </cell>
        </row>
        <row r="47">
          <cell r="A47" t="str">
            <v>Кувейт</v>
          </cell>
        </row>
        <row r="48">
          <cell r="A48" t="str">
            <v>Кыргызстан</v>
          </cell>
        </row>
        <row r="49">
          <cell r="A49" t="str">
            <v>Латвия</v>
          </cell>
        </row>
        <row r="50">
          <cell r="A50" t="str">
            <v>Ливан</v>
          </cell>
        </row>
        <row r="51">
          <cell r="A51" t="str">
            <v>Ливийская Арабская Джамахирия</v>
          </cell>
        </row>
        <row r="52">
          <cell r="A52" t="str">
            <v>Литва</v>
          </cell>
        </row>
        <row r="53">
          <cell r="A53" t="str">
            <v>Лихтенштейн</v>
          </cell>
        </row>
        <row r="54">
          <cell r="A54" t="str">
            <v>Люксембург</v>
          </cell>
        </row>
        <row r="55">
          <cell r="A55" t="str">
            <v>Македония</v>
          </cell>
        </row>
        <row r="56">
          <cell r="A56" t="str">
            <v>Малайзия</v>
          </cell>
        </row>
        <row r="57">
          <cell r="A57" t="str">
            <v>Марокко</v>
          </cell>
        </row>
        <row r="58">
          <cell r="A58" t="str">
            <v>Мексика</v>
          </cell>
        </row>
        <row r="59">
          <cell r="A59" t="str">
            <v>Молдова, Республика</v>
          </cell>
        </row>
        <row r="60">
          <cell r="A60" t="str">
            <v>Монголия</v>
          </cell>
        </row>
        <row r="61">
          <cell r="A61" t="str">
            <v>Нидерланды</v>
          </cell>
        </row>
        <row r="62">
          <cell r="A62" t="str">
            <v>Новая Зеландия</v>
          </cell>
        </row>
        <row r="63">
          <cell r="A63" t="str">
            <v>Норвегия</v>
          </cell>
        </row>
        <row r="64">
          <cell r="A64" t="str">
            <v>Объединенные Арабские Эмираты</v>
          </cell>
        </row>
        <row r="65">
          <cell r="A65" t="str">
            <v>Пакистан</v>
          </cell>
        </row>
        <row r="66">
          <cell r="A66" t="str">
            <v>Польша</v>
          </cell>
        </row>
        <row r="67">
          <cell r="A67" t="str">
            <v>Португалия</v>
          </cell>
        </row>
        <row r="68">
          <cell r="A68" t="str">
            <v>Республика Ирландия</v>
          </cell>
        </row>
        <row r="69">
          <cell r="A69" t="str">
            <v>Румыния</v>
          </cell>
        </row>
        <row r="70">
          <cell r="A70" t="str">
            <v>США</v>
          </cell>
        </row>
        <row r="71">
          <cell r="A71" t="str">
            <v>Саудовская Аравия</v>
          </cell>
        </row>
        <row r="72">
          <cell r="A72" t="str">
            <v>Сербия</v>
          </cell>
        </row>
        <row r="73">
          <cell r="A73" t="str">
            <v>Сингапур</v>
          </cell>
        </row>
        <row r="74">
          <cell r="A74" t="str">
            <v>Сирийская Арабская Республика</v>
          </cell>
        </row>
        <row r="75">
          <cell r="A75" t="str">
            <v>Словакия</v>
          </cell>
        </row>
        <row r="76">
          <cell r="A76" t="str">
            <v>Словения</v>
          </cell>
        </row>
        <row r="77">
          <cell r="A77" t="str">
            <v>Таджикистан</v>
          </cell>
        </row>
        <row r="78">
          <cell r="A78" t="str">
            <v>Таиланд</v>
          </cell>
        </row>
        <row r="79">
          <cell r="A79" t="str">
            <v>Тайвань, Республика Китай</v>
          </cell>
        </row>
        <row r="80">
          <cell r="A80" t="str">
            <v>Тунис</v>
          </cell>
        </row>
        <row r="81">
          <cell r="A81" t="str">
            <v>Туркменистан</v>
          </cell>
        </row>
        <row r="82">
          <cell r="A82" t="str">
            <v>Турция</v>
          </cell>
        </row>
        <row r="83">
          <cell r="A83" t="str">
            <v>Узбекистан</v>
          </cell>
        </row>
        <row r="84">
          <cell r="A84" t="str">
            <v>Украина</v>
          </cell>
        </row>
        <row r="85">
          <cell r="A85" t="str">
            <v>Филиппины</v>
          </cell>
        </row>
        <row r="86">
          <cell r="A86" t="str">
            <v>Финляндия</v>
          </cell>
        </row>
        <row r="87">
          <cell r="A87" t="str">
            <v>Франция</v>
          </cell>
        </row>
        <row r="88">
          <cell r="A88" t="str">
            <v>Хорватия</v>
          </cell>
        </row>
        <row r="89">
          <cell r="A89" t="str">
            <v>Чешская Республика</v>
          </cell>
        </row>
        <row r="90">
          <cell r="A90" t="str">
            <v>Чили</v>
          </cell>
        </row>
        <row r="91">
          <cell r="A91" t="str">
            <v>Швейцария</v>
          </cell>
        </row>
        <row r="92">
          <cell r="A92" t="str">
            <v>Швеция</v>
          </cell>
        </row>
        <row r="93">
          <cell r="A93" t="str">
            <v>Шри-Ланка</v>
          </cell>
        </row>
        <row r="94">
          <cell r="A94" t="str">
            <v>Эквадор</v>
          </cell>
        </row>
        <row r="95">
          <cell r="A95" t="str">
            <v>Эстония</v>
          </cell>
        </row>
        <row r="96">
          <cell r="A96" t="str">
            <v>ЮАР</v>
          </cell>
        </row>
        <row r="97">
          <cell r="A97" t="str">
            <v>Япония</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56"/>
  <sheetViews>
    <sheetView workbookViewId="0">
      <selection activeCell="L14" sqref="L14"/>
    </sheetView>
  </sheetViews>
  <sheetFormatPr defaultRowHeight="15" x14ac:dyDescent="0.25"/>
  <sheetData>
    <row r="1" spans="1:2" x14ac:dyDescent="0.25">
      <c r="A1" s="1" t="s">
        <v>0</v>
      </c>
      <c r="B1" t="s">
        <v>1</v>
      </c>
    </row>
    <row r="2" spans="1:2" x14ac:dyDescent="0.25">
      <c r="A2" s="1" t="s">
        <v>2</v>
      </c>
    </row>
    <row r="3" spans="1:2" x14ac:dyDescent="0.25">
      <c r="A3" s="1" t="s">
        <v>3</v>
      </c>
    </row>
    <row r="4" spans="1:2" x14ac:dyDescent="0.25">
      <c r="A4" s="1" t="s">
        <v>4</v>
      </c>
    </row>
    <row r="5" spans="1:2" x14ac:dyDescent="0.25">
      <c r="A5" s="1" t="s">
        <v>5</v>
      </c>
    </row>
    <row r="6" spans="1:2" x14ac:dyDescent="0.25">
      <c r="A6" s="1" t="s">
        <v>6</v>
      </c>
    </row>
    <row r="7" spans="1:2" x14ac:dyDescent="0.25">
      <c r="A7" s="1" t="s">
        <v>7</v>
      </c>
    </row>
    <row r="8" spans="1:2" x14ac:dyDescent="0.25">
      <c r="A8" s="1" t="s">
        <v>8</v>
      </c>
    </row>
    <row r="9" spans="1:2" x14ac:dyDescent="0.25">
      <c r="A9" s="1" t="s">
        <v>9</v>
      </c>
    </row>
    <row r="10" spans="1:2" x14ac:dyDescent="0.25">
      <c r="A10" s="1" t="s">
        <v>10</v>
      </c>
    </row>
    <row r="11" spans="1:2" x14ac:dyDescent="0.25">
      <c r="A11" s="1" t="s">
        <v>11</v>
      </c>
    </row>
    <row r="12" spans="1:2" x14ac:dyDescent="0.25">
      <c r="A12" s="1" t="s">
        <v>12</v>
      </c>
    </row>
    <row r="13" spans="1:2" x14ac:dyDescent="0.25">
      <c r="A13" s="1" t="s">
        <v>13</v>
      </c>
    </row>
    <row r="14" spans="1:2" x14ac:dyDescent="0.25">
      <c r="A14" s="1" t="s">
        <v>14</v>
      </c>
    </row>
    <row r="15" spans="1:2" x14ac:dyDescent="0.25">
      <c r="A15" s="1" t="s">
        <v>15</v>
      </c>
    </row>
    <row r="16" spans="1:2" x14ac:dyDescent="0.25">
      <c r="A16" s="1" t="s">
        <v>16</v>
      </c>
    </row>
    <row r="17" spans="1:1" x14ac:dyDescent="0.25">
      <c r="A17" s="1" t="s">
        <v>17</v>
      </c>
    </row>
    <row r="18" spans="1:1" x14ac:dyDescent="0.25">
      <c r="A18" s="1" t="s">
        <v>18</v>
      </c>
    </row>
    <row r="19" spans="1:1" x14ac:dyDescent="0.25">
      <c r="A19" s="1" t="s">
        <v>19</v>
      </c>
    </row>
    <row r="20" spans="1:1" x14ac:dyDescent="0.25">
      <c r="A20" s="1" t="s">
        <v>20</v>
      </c>
    </row>
    <row r="21" spans="1:1" x14ac:dyDescent="0.25">
      <c r="A21" s="1" t="s">
        <v>21</v>
      </c>
    </row>
    <row r="22" spans="1:1" x14ac:dyDescent="0.25">
      <c r="A22" s="1" t="s">
        <v>22</v>
      </c>
    </row>
    <row r="23" spans="1:1" x14ac:dyDescent="0.25">
      <c r="A23" s="1" t="s">
        <v>23</v>
      </c>
    </row>
    <row r="24" spans="1:1" x14ac:dyDescent="0.25">
      <c r="A24" s="1" t="s">
        <v>24</v>
      </c>
    </row>
    <row r="25" spans="1:1" x14ac:dyDescent="0.25">
      <c r="A25" s="1" t="s">
        <v>25</v>
      </c>
    </row>
    <row r="26" spans="1:1" x14ac:dyDescent="0.25">
      <c r="A26" s="1" t="s">
        <v>26</v>
      </c>
    </row>
    <row r="27" spans="1:1" x14ac:dyDescent="0.25">
      <c r="A27" s="1" t="s">
        <v>27</v>
      </c>
    </row>
    <row r="28" spans="1:1" x14ac:dyDescent="0.25">
      <c r="A28" s="1" t="s">
        <v>28</v>
      </c>
    </row>
    <row r="29" spans="1:1" x14ac:dyDescent="0.25">
      <c r="A29" s="1" t="s">
        <v>29</v>
      </c>
    </row>
    <row r="30" spans="1:1" x14ac:dyDescent="0.25">
      <c r="A30" s="1" t="s">
        <v>30</v>
      </c>
    </row>
    <row r="31" spans="1:1" x14ac:dyDescent="0.25">
      <c r="A31" s="1" t="s">
        <v>31</v>
      </c>
    </row>
    <row r="32" spans="1:1" x14ac:dyDescent="0.25">
      <c r="A32" s="1" t="s">
        <v>32</v>
      </c>
    </row>
    <row r="33" spans="1:1" x14ac:dyDescent="0.25">
      <c r="A33" s="1" t="s">
        <v>33</v>
      </c>
    </row>
    <row r="34" spans="1:1" x14ac:dyDescent="0.25">
      <c r="A34" s="1" t="s">
        <v>34</v>
      </c>
    </row>
    <row r="35" spans="1:1" x14ac:dyDescent="0.25">
      <c r="A35" s="1" t="s">
        <v>35</v>
      </c>
    </row>
    <row r="36" spans="1:1" x14ac:dyDescent="0.25">
      <c r="A36" s="1" t="s">
        <v>36</v>
      </c>
    </row>
    <row r="37" spans="1:1" x14ac:dyDescent="0.25">
      <c r="A37" s="1" t="s">
        <v>37</v>
      </c>
    </row>
    <row r="38" spans="1:1" x14ac:dyDescent="0.25">
      <c r="A38" s="1" t="s">
        <v>38</v>
      </c>
    </row>
    <row r="39" spans="1:1" x14ac:dyDescent="0.25">
      <c r="A39" s="1" t="s">
        <v>39</v>
      </c>
    </row>
    <row r="40" spans="1:1" x14ac:dyDescent="0.25">
      <c r="A40" s="1" t="s">
        <v>40</v>
      </c>
    </row>
    <row r="41" spans="1:1" x14ac:dyDescent="0.25">
      <c r="A41" s="1" t="s">
        <v>41</v>
      </c>
    </row>
    <row r="42" spans="1:1" x14ac:dyDescent="0.25">
      <c r="A42" s="1" t="s">
        <v>42</v>
      </c>
    </row>
    <row r="43" spans="1:1" x14ac:dyDescent="0.25">
      <c r="A43" s="1" t="s">
        <v>43</v>
      </c>
    </row>
    <row r="44" spans="1:1" x14ac:dyDescent="0.25">
      <c r="A44" s="1" t="s">
        <v>44</v>
      </c>
    </row>
    <row r="45" spans="1:1" x14ac:dyDescent="0.25">
      <c r="A45" s="1" t="s">
        <v>45</v>
      </c>
    </row>
    <row r="46" spans="1:1" x14ac:dyDescent="0.25">
      <c r="A46" s="1" t="s">
        <v>46</v>
      </c>
    </row>
    <row r="47" spans="1:1" x14ac:dyDescent="0.25">
      <c r="A47" s="1" t="s">
        <v>47</v>
      </c>
    </row>
    <row r="48" spans="1:1" x14ac:dyDescent="0.25">
      <c r="A48" s="1" t="s">
        <v>48</v>
      </c>
    </row>
    <row r="49" spans="1:1" x14ac:dyDescent="0.25">
      <c r="A49" s="1" t="s">
        <v>49</v>
      </c>
    </row>
    <row r="50" spans="1:1" x14ac:dyDescent="0.25">
      <c r="A50" s="1" t="s">
        <v>50</v>
      </c>
    </row>
    <row r="51" spans="1:1" x14ac:dyDescent="0.25">
      <c r="A51" s="1" t="s">
        <v>51</v>
      </c>
    </row>
    <row r="52" spans="1:1" x14ac:dyDescent="0.25">
      <c r="A52" s="1" t="s">
        <v>52</v>
      </c>
    </row>
    <row r="53" spans="1:1" x14ac:dyDescent="0.25">
      <c r="A53" s="1" t="s">
        <v>53</v>
      </c>
    </row>
    <row r="54" spans="1:1" x14ac:dyDescent="0.25">
      <c r="A54" s="1" t="s">
        <v>54</v>
      </c>
    </row>
    <row r="55" spans="1:1" x14ac:dyDescent="0.25">
      <c r="A55" s="1" t="s">
        <v>55</v>
      </c>
    </row>
    <row r="56" spans="1:1" x14ac:dyDescent="0.25">
      <c r="A56" s="1" t="s">
        <v>56</v>
      </c>
    </row>
    <row r="57" spans="1:1" x14ac:dyDescent="0.25">
      <c r="A57" s="1" t="s">
        <v>57</v>
      </c>
    </row>
    <row r="58" spans="1:1" x14ac:dyDescent="0.25">
      <c r="A58" s="1" t="s">
        <v>58</v>
      </c>
    </row>
    <row r="59" spans="1:1" x14ac:dyDescent="0.25">
      <c r="A59" s="1" t="s">
        <v>59</v>
      </c>
    </row>
    <row r="60" spans="1:1" x14ac:dyDescent="0.25">
      <c r="A60" s="1" t="s">
        <v>60</v>
      </c>
    </row>
    <row r="61" spans="1:1" x14ac:dyDescent="0.25">
      <c r="A61" s="1" t="s">
        <v>61</v>
      </c>
    </row>
    <row r="62" spans="1:1" x14ac:dyDescent="0.25">
      <c r="A62" s="1" t="s">
        <v>62</v>
      </c>
    </row>
    <row r="63" spans="1:1" x14ac:dyDescent="0.25">
      <c r="A63" s="1" t="s">
        <v>63</v>
      </c>
    </row>
    <row r="64" spans="1:1" x14ac:dyDescent="0.25">
      <c r="A64" s="1" t="s">
        <v>64</v>
      </c>
    </row>
    <row r="65" spans="1:1" x14ac:dyDescent="0.25">
      <c r="A65" s="1" t="s">
        <v>65</v>
      </c>
    </row>
    <row r="66" spans="1:1" x14ac:dyDescent="0.25">
      <c r="A66" s="1" t="s">
        <v>66</v>
      </c>
    </row>
    <row r="67" spans="1:1" x14ac:dyDescent="0.25">
      <c r="A67" s="1" t="s">
        <v>67</v>
      </c>
    </row>
    <row r="68" spans="1:1" x14ac:dyDescent="0.25">
      <c r="A68" s="1" t="s">
        <v>68</v>
      </c>
    </row>
    <row r="69" spans="1:1" x14ac:dyDescent="0.25">
      <c r="A69" s="1" t="s">
        <v>69</v>
      </c>
    </row>
    <row r="70" spans="1:1" x14ac:dyDescent="0.25">
      <c r="A70" s="1" t="s">
        <v>70</v>
      </c>
    </row>
    <row r="71" spans="1:1" x14ac:dyDescent="0.25">
      <c r="A71" s="1" t="s">
        <v>71</v>
      </c>
    </row>
    <row r="72" spans="1:1" x14ac:dyDescent="0.25">
      <c r="A72" s="1" t="s">
        <v>72</v>
      </c>
    </row>
    <row r="73" spans="1:1" x14ac:dyDescent="0.25">
      <c r="A73" s="1" t="s">
        <v>73</v>
      </c>
    </row>
    <row r="74" spans="1:1" x14ac:dyDescent="0.25">
      <c r="A74" s="1" t="s">
        <v>74</v>
      </c>
    </row>
    <row r="75" spans="1:1" x14ac:dyDescent="0.25">
      <c r="A75" s="1" t="s">
        <v>75</v>
      </c>
    </row>
    <row r="76" spans="1:1" x14ac:dyDescent="0.25">
      <c r="A76" s="1" t="s">
        <v>76</v>
      </c>
    </row>
    <row r="77" spans="1:1" x14ac:dyDescent="0.25">
      <c r="A77" s="1" t="s">
        <v>77</v>
      </c>
    </row>
    <row r="78" spans="1:1" x14ac:dyDescent="0.25">
      <c r="A78" s="1" t="s">
        <v>78</v>
      </c>
    </row>
    <row r="79" spans="1:1" x14ac:dyDescent="0.25">
      <c r="A79" s="1" t="s">
        <v>79</v>
      </c>
    </row>
    <row r="80" spans="1:1" x14ac:dyDescent="0.25">
      <c r="A80" s="1" t="s">
        <v>80</v>
      </c>
    </row>
    <row r="81" spans="1:1" x14ac:dyDescent="0.25">
      <c r="A81" s="1" t="s">
        <v>81</v>
      </c>
    </row>
    <row r="82" spans="1:1" x14ac:dyDescent="0.25">
      <c r="A82" s="1" t="s">
        <v>82</v>
      </c>
    </row>
    <row r="83" spans="1:1" x14ac:dyDescent="0.25">
      <c r="A83" s="1" t="s">
        <v>83</v>
      </c>
    </row>
    <row r="84" spans="1:1" x14ac:dyDescent="0.25">
      <c r="A84" s="1" t="s">
        <v>84</v>
      </c>
    </row>
    <row r="85" spans="1:1" x14ac:dyDescent="0.25">
      <c r="A85" s="1" t="s">
        <v>85</v>
      </c>
    </row>
    <row r="86" spans="1:1" x14ac:dyDescent="0.25">
      <c r="A86" s="1" t="s">
        <v>86</v>
      </c>
    </row>
    <row r="87" spans="1:1" x14ac:dyDescent="0.25">
      <c r="A87" s="1" t="s">
        <v>87</v>
      </c>
    </row>
    <row r="88" spans="1:1" x14ac:dyDescent="0.25">
      <c r="A88" s="1" t="s">
        <v>88</v>
      </c>
    </row>
    <row r="89" spans="1:1" x14ac:dyDescent="0.25">
      <c r="A89" s="1" t="s">
        <v>89</v>
      </c>
    </row>
    <row r="90" spans="1:1" x14ac:dyDescent="0.25">
      <c r="A90" s="1" t="s">
        <v>90</v>
      </c>
    </row>
    <row r="91" spans="1:1" x14ac:dyDescent="0.25">
      <c r="A91" s="1" t="s">
        <v>91</v>
      </c>
    </row>
    <row r="92" spans="1:1" x14ac:dyDescent="0.25">
      <c r="A92" s="1" t="s">
        <v>92</v>
      </c>
    </row>
    <row r="93" spans="1:1" x14ac:dyDescent="0.25">
      <c r="A93" s="1" t="s">
        <v>93</v>
      </c>
    </row>
    <row r="94" spans="1:1" x14ac:dyDescent="0.25">
      <c r="A94" s="1" t="s">
        <v>94</v>
      </c>
    </row>
    <row r="95" spans="1:1" x14ac:dyDescent="0.25">
      <c r="A95" s="1" t="s">
        <v>95</v>
      </c>
    </row>
    <row r="96" spans="1:1" x14ac:dyDescent="0.25">
      <c r="A96" s="1" t="s">
        <v>96</v>
      </c>
    </row>
    <row r="97" spans="1:1" x14ac:dyDescent="0.25">
      <c r="A97" s="1" t="s">
        <v>97</v>
      </c>
    </row>
    <row r="98" spans="1:1" x14ac:dyDescent="0.25">
      <c r="A98" s="1" t="s">
        <v>98</v>
      </c>
    </row>
    <row r="99" spans="1:1" x14ac:dyDescent="0.25">
      <c r="A99" s="1" t="s">
        <v>99</v>
      </c>
    </row>
    <row r="100" spans="1:1" x14ac:dyDescent="0.25">
      <c r="A100" s="1" t="s">
        <v>100</v>
      </c>
    </row>
    <row r="101" spans="1:1" x14ac:dyDescent="0.25">
      <c r="A101" s="1" t="s">
        <v>101</v>
      </c>
    </row>
    <row r="102" spans="1:1" x14ac:dyDescent="0.25">
      <c r="A102" s="1" t="s">
        <v>102</v>
      </c>
    </row>
    <row r="103" spans="1:1" x14ac:dyDescent="0.25">
      <c r="A103" s="1" t="s">
        <v>103</v>
      </c>
    </row>
    <row r="104" spans="1:1" x14ac:dyDescent="0.25">
      <c r="A104" s="1" t="s">
        <v>104</v>
      </c>
    </row>
    <row r="105" spans="1:1" x14ac:dyDescent="0.25">
      <c r="A105" s="1" t="s">
        <v>105</v>
      </c>
    </row>
    <row r="106" spans="1:1" x14ac:dyDescent="0.25">
      <c r="A106" s="1" t="s">
        <v>106</v>
      </c>
    </row>
    <row r="107" spans="1:1" x14ac:dyDescent="0.25">
      <c r="A107" s="1" t="s">
        <v>107</v>
      </c>
    </row>
    <row r="108" spans="1:1" x14ac:dyDescent="0.25">
      <c r="A108" s="1" t="s">
        <v>108</v>
      </c>
    </row>
    <row r="109" spans="1:1" x14ac:dyDescent="0.25">
      <c r="A109" s="1" t="s">
        <v>109</v>
      </c>
    </row>
    <row r="110" spans="1:1" x14ac:dyDescent="0.25">
      <c r="A110" s="1" t="s">
        <v>110</v>
      </c>
    </row>
    <row r="111" spans="1:1" x14ac:dyDescent="0.25">
      <c r="A111" s="1" t="s">
        <v>111</v>
      </c>
    </row>
    <row r="112" spans="1:1" x14ac:dyDescent="0.25">
      <c r="A112" s="1" t="s">
        <v>112</v>
      </c>
    </row>
    <row r="113" spans="1:1" x14ac:dyDescent="0.25">
      <c r="A113" s="1" t="s">
        <v>113</v>
      </c>
    </row>
    <row r="114" spans="1:1" x14ac:dyDescent="0.25">
      <c r="A114" s="1" t="s">
        <v>114</v>
      </c>
    </row>
    <row r="115" spans="1:1" x14ac:dyDescent="0.25">
      <c r="A115" s="1" t="s">
        <v>115</v>
      </c>
    </row>
    <row r="116" spans="1:1" x14ac:dyDescent="0.25">
      <c r="A116" s="1" t="s">
        <v>116</v>
      </c>
    </row>
    <row r="117" spans="1:1" x14ac:dyDescent="0.25">
      <c r="A117" s="1" t="s">
        <v>117</v>
      </c>
    </row>
    <row r="118" spans="1:1" x14ac:dyDescent="0.25">
      <c r="A118" s="1" t="s">
        <v>118</v>
      </c>
    </row>
    <row r="119" spans="1:1" x14ac:dyDescent="0.25">
      <c r="A119" s="1" t="s">
        <v>119</v>
      </c>
    </row>
    <row r="120" spans="1:1" x14ac:dyDescent="0.25">
      <c r="A120" s="1" t="s">
        <v>120</v>
      </c>
    </row>
    <row r="121" spans="1:1" x14ac:dyDescent="0.25">
      <c r="A121" s="1" t="s">
        <v>121</v>
      </c>
    </row>
    <row r="122" spans="1:1" x14ac:dyDescent="0.25">
      <c r="A122" s="1" t="s">
        <v>61</v>
      </c>
    </row>
    <row r="123" spans="1:1" x14ac:dyDescent="0.25">
      <c r="A123" s="1" t="s">
        <v>122</v>
      </c>
    </row>
    <row r="124" spans="1:1" x14ac:dyDescent="0.25">
      <c r="A124" s="1" t="s">
        <v>123</v>
      </c>
    </row>
    <row r="125" spans="1:1" x14ac:dyDescent="0.25">
      <c r="A125" s="1" t="s">
        <v>124</v>
      </c>
    </row>
    <row r="126" spans="1:1" x14ac:dyDescent="0.25">
      <c r="A126" s="1" t="s">
        <v>125</v>
      </c>
    </row>
    <row r="127" spans="1:1" x14ac:dyDescent="0.25">
      <c r="A127" s="1" t="s">
        <v>126</v>
      </c>
    </row>
    <row r="128" spans="1:1" x14ac:dyDescent="0.25">
      <c r="A128" s="1" t="s">
        <v>127</v>
      </c>
    </row>
    <row r="129" spans="1:1" x14ac:dyDescent="0.25">
      <c r="A129" s="1" t="s">
        <v>128</v>
      </c>
    </row>
    <row r="130" spans="1:1" x14ac:dyDescent="0.25">
      <c r="A130" s="1" t="s">
        <v>129</v>
      </c>
    </row>
    <row r="131" spans="1:1" x14ac:dyDescent="0.25">
      <c r="A131" s="1" t="s">
        <v>130</v>
      </c>
    </row>
    <row r="132" spans="1:1" x14ac:dyDescent="0.25">
      <c r="A132" s="1" t="s">
        <v>131</v>
      </c>
    </row>
    <row r="133" spans="1:1" x14ac:dyDescent="0.25">
      <c r="A133" s="1" t="s">
        <v>132</v>
      </c>
    </row>
    <row r="134" spans="1:1" x14ac:dyDescent="0.25">
      <c r="A134" s="1" t="s">
        <v>133</v>
      </c>
    </row>
    <row r="135" spans="1:1" x14ac:dyDescent="0.25">
      <c r="A135" s="1" t="s">
        <v>134</v>
      </c>
    </row>
    <row r="136" spans="1:1" x14ac:dyDescent="0.25">
      <c r="A136" s="1" t="s">
        <v>135</v>
      </c>
    </row>
    <row r="137" spans="1:1" x14ac:dyDescent="0.25">
      <c r="A137" s="1" t="s">
        <v>136</v>
      </c>
    </row>
    <row r="138" spans="1:1" x14ac:dyDescent="0.25">
      <c r="A138" s="1" t="s">
        <v>137</v>
      </c>
    </row>
    <row r="139" spans="1:1" x14ac:dyDescent="0.25">
      <c r="A139" s="1" t="s">
        <v>138</v>
      </c>
    </row>
    <row r="140" spans="1:1" x14ac:dyDescent="0.25">
      <c r="A140" s="1" t="s">
        <v>139</v>
      </c>
    </row>
    <row r="141" spans="1:1" x14ac:dyDescent="0.25">
      <c r="A141" s="1" t="s">
        <v>140</v>
      </c>
    </row>
    <row r="142" spans="1:1" x14ac:dyDescent="0.25">
      <c r="A142" s="1" t="s">
        <v>141</v>
      </c>
    </row>
    <row r="143" spans="1:1" x14ac:dyDescent="0.25">
      <c r="A143" s="1" t="s">
        <v>142</v>
      </c>
    </row>
    <row r="144" spans="1:1" x14ac:dyDescent="0.25">
      <c r="A144" s="1" t="s">
        <v>143</v>
      </c>
    </row>
    <row r="145" spans="1:1" x14ac:dyDescent="0.25">
      <c r="A145" s="1" t="s">
        <v>144</v>
      </c>
    </row>
    <row r="146" spans="1:1" x14ac:dyDescent="0.25">
      <c r="A146" s="1" t="s">
        <v>145</v>
      </c>
    </row>
    <row r="147" spans="1:1" x14ac:dyDescent="0.25">
      <c r="A147" s="1" t="s">
        <v>146</v>
      </c>
    </row>
    <row r="148" spans="1:1" x14ac:dyDescent="0.25">
      <c r="A148" s="1" t="s">
        <v>147</v>
      </c>
    </row>
    <row r="149" spans="1:1" x14ac:dyDescent="0.25">
      <c r="A149" s="1" t="s">
        <v>148</v>
      </c>
    </row>
    <row r="150" spans="1:1" x14ac:dyDescent="0.25">
      <c r="A150" s="1" t="s">
        <v>149</v>
      </c>
    </row>
    <row r="151" spans="1:1" x14ac:dyDescent="0.25">
      <c r="A151" s="1" t="s">
        <v>150</v>
      </c>
    </row>
    <row r="152" spans="1:1" x14ac:dyDescent="0.25">
      <c r="A152" s="1" t="s">
        <v>151</v>
      </c>
    </row>
    <row r="153" spans="1:1" x14ac:dyDescent="0.25">
      <c r="A153" s="1" t="s">
        <v>152</v>
      </c>
    </row>
    <row r="154" spans="1:1" x14ac:dyDescent="0.25">
      <c r="A154" s="1" t="s">
        <v>153</v>
      </c>
    </row>
    <row r="155" spans="1:1" x14ac:dyDescent="0.25">
      <c r="A155" s="1" t="s">
        <v>154</v>
      </c>
    </row>
    <row r="156" spans="1:1" x14ac:dyDescent="0.25">
      <c r="A156" s="1" t="s">
        <v>155</v>
      </c>
    </row>
    <row r="157" spans="1:1" x14ac:dyDescent="0.25">
      <c r="A157" s="1" t="s">
        <v>156</v>
      </c>
    </row>
    <row r="158" spans="1:1" x14ac:dyDescent="0.25">
      <c r="A158" s="1" t="s">
        <v>157</v>
      </c>
    </row>
    <row r="159" spans="1:1" x14ac:dyDescent="0.25">
      <c r="A159" s="1" t="s">
        <v>158</v>
      </c>
    </row>
    <row r="160" spans="1:1" x14ac:dyDescent="0.25">
      <c r="A160" s="1" t="s">
        <v>159</v>
      </c>
    </row>
    <row r="161" spans="1:1" x14ac:dyDescent="0.25">
      <c r="A161" s="1" t="s">
        <v>160</v>
      </c>
    </row>
    <row r="162" spans="1:1" x14ac:dyDescent="0.25">
      <c r="A162" s="1" t="s">
        <v>161</v>
      </c>
    </row>
    <row r="163" spans="1:1" x14ac:dyDescent="0.25">
      <c r="A163" s="1" t="s">
        <v>162</v>
      </c>
    </row>
    <row r="164" spans="1:1" x14ac:dyDescent="0.25">
      <c r="A164" s="1" t="s">
        <v>163</v>
      </c>
    </row>
    <row r="165" spans="1:1" x14ac:dyDescent="0.25">
      <c r="A165" s="1" t="s">
        <v>164</v>
      </c>
    </row>
    <row r="166" spans="1:1" x14ac:dyDescent="0.25">
      <c r="A166" s="1" t="s">
        <v>165</v>
      </c>
    </row>
    <row r="167" spans="1:1" x14ac:dyDescent="0.25">
      <c r="A167" s="1" t="s">
        <v>166</v>
      </c>
    </row>
    <row r="168" spans="1:1" x14ac:dyDescent="0.25">
      <c r="A168" s="1" t="s">
        <v>167</v>
      </c>
    </row>
    <row r="169" spans="1:1" x14ac:dyDescent="0.25">
      <c r="A169" s="1" t="s">
        <v>168</v>
      </c>
    </row>
    <row r="170" spans="1:1" x14ac:dyDescent="0.25">
      <c r="A170" s="1" t="s">
        <v>169</v>
      </c>
    </row>
    <row r="171" spans="1:1" x14ac:dyDescent="0.25">
      <c r="A171" s="1" t="s">
        <v>170</v>
      </c>
    </row>
    <row r="172" spans="1:1" x14ac:dyDescent="0.25">
      <c r="A172" s="1" t="s">
        <v>171</v>
      </c>
    </row>
    <row r="173" spans="1:1" x14ac:dyDescent="0.25">
      <c r="A173" s="1" t="s">
        <v>172</v>
      </c>
    </row>
    <row r="174" spans="1:1" x14ac:dyDescent="0.25">
      <c r="A174" s="1" t="s">
        <v>173</v>
      </c>
    </row>
    <row r="175" spans="1:1" x14ac:dyDescent="0.25">
      <c r="A175" s="1" t="s">
        <v>174</v>
      </c>
    </row>
    <row r="176" spans="1:1" x14ac:dyDescent="0.25">
      <c r="A176" s="1" t="s">
        <v>175</v>
      </c>
    </row>
    <row r="177" spans="1:1" x14ac:dyDescent="0.25">
      <c r="A177" s="1" t="s">
        <v>176</v>
      </c>
    </row>
    <row r="178" spans="1:1" x14ac:dyDescent="0.25">
      <c r="A178" s="1" t="s">
        <v>177</v>
      </c>
    </row>
    <row r="179" spans="1:1" x14ac:dyDescent="0.25">
      <c r="A179" s="1" t="s">
        <v>178</v>
      </c>
    </row>
    <row r="180" spans="1:1" x14ac:dyDescent="0.25">
      <c r="A180" s="1" t="s">
        <v>179</v>
      </c>
    </row>
    <row r="181" spans="1:1" x14ac:dyDescent="0.25">
      <c r="A181" s="1" t="s">
        <v>180</v>
      </c>
    </row>
    <row r="182" spans="1:1" x14ac:dyDescent="0.25">
      <c r="A182" s="1" t="s">
        <v>181</v>
      </c>
    </row>
    <row r="183" spans="1:1" x14ac:dyDescent="0.25">
      <c r="A183" s="1" t="s">
        <v>182</v>
      </c>
    </row>
    <row r="184" spans="1:1" x14ac:dyDescent="0.25">
      <c r="A184" s="1" t="s">
        <v>183</v>
      </c>
    </row>
    <row r="185" spans="1:1" x14ac:dyDescent="0.25">
      <c r="A185" s="1" t="s">
        <v>184</v>
      </c>
    </row>
    <row r="186" spans="1:1" x14ac:dyDescent="0.25">
      <c r="A186" s="1" t="s">
        <v>185</v>
      </c>
    </row>
    <row r="187" spans="1:1" x14ac:dyDescent="0.25">
      <c r="A187" s="1" t="s">
        <v>186</v>
      </c>
    </row>
    <row r="188" spans="1:1" x14ac:dyDescent="0.25">
      <c r="A188" s="1" t="s">
        <v>187</v>
      </c>
    </row>
    <row r="189" spans="1:1" x14ac:dyDescent="0.25">
      <c r="A189" s="1" t="s">
        <v>188</v>
      </c>
    </row>
    <row r="190" spans="1:1" x14ac:dyDescent="0.25">
      <c r="A190" s="1" t="s">
        <v>189</v>
      </c>
    </row>
    <row r="191" spans="1:1" x14ac:dyDescent="0.25">
      <c r="A191" s="1" t="s">
        <v>190</v>
      </c>
    </row>
    <row r="192" spans="1:1" x14ac:dyDescent="0.25">
      <c r="A192" s="1" t="s">
        <v>191</v>
      </c>
    </row>
    <row r="193" spans="1:1" x14ac:dyDescent="0.25">
      <c r="A193" s="1" t="s">
        <v>192</v>
      </c>
    </row>
    <row r="194" spans="1:1" x14ac:dyDescent="0.25">
      <c r="A194" s="1" t="s">
        <v>193</v>
      </c>
    </row>
    <row r="195" spans="1:1" x14ac:dyDescent="0.25">
      <c r="A195" s="1" t="s">
        <v>194</v>
      </c>
    </row>
    <row r="196" spans="1:1" x14ac:dyDescent="0.25">
      <c r="A196" s="1" t="s">
        <v>195</v>
      </c>
    </row>
    <row r="197" spans="1:1" x14ac:dyDescent="0.25">
      <c r="A197" s="1" t="s">
        <v>196</v>
      </c>
    </row>
    <row r="198" spans="1:1" x14ac:dyDescent="0.25">
      <c r="A198" s="1" t="s">
        <v>197</v>
      </c>
    </row>
    <row r="199" spans="1:1" x14ac:dyDescent="0.25">
      <c r="A199" s="1" t="s">
        <v>198</v>
      </c>
    </row>
    <row r="200" spans="1:1" x14ac:dyDescent="0.25">
      <c r="A200" s="1" t="s">
        <v>199</v>
      </c>
    </row>
    <row r="201" spans="1:1" x14ac:dyDescent="0.25">
      <c r="A201" s="1" t="s">
        <v>200</v>
      </c>
    </row>
    <row r="202" spans="1:1" x14ac:dyDescent="0.25">
      <c r="A202" s="1" t="s">
        <v>201</v>
      </c>
    </row>
    <row r="203" spans="1:1" x14ac:dyDescent="0.25">
      <c r="A203" s="1" t="s">
        <v>202</v>
      </c>
    </row>
    <row r="204" spans="1:1" x14ac:dyDescent="0.25">
      <c r="A204" s="1" t="s">
        <v>203</v>
      </c>
    </row>
    <row r="205" spans="1:1" x14ac:dyDescent="0.25">
      <c r="A205" s="1" t="s">
        <v>204</v>
      </c>
    </row>
    <row r="206" spans="1:1" x14ac:dyDescent="0.25">
      <c r="A206" s="1" t="s">
        <v>205</v>
      </c>
    </row>
    <row r="207" spans="1:1" x14ac:dyDescent="0.25">
      <c r="A207" s="1" t="s">
        <v>206</v>
      </c>
    </row>
    <row r="208" spans="1:1" x14ac:dyDescent="0.25">
      <c r="A208" s="1" t="s">
        <v>207</v>
      </c>
    </row>
    <row r="209" spans="1:1" x14ac:dyDescent="0.25">
      <c r="A209" s="1" t="s">
        <v>208</v>
      </c>
    </row>
    <row r="210" spans="1:1" x14ac:dyDescent="0.25">
      <c r="A210" s="1" t="s">
        <v>209</v>
      </c>
    </row>
    <row r="211" spans="1:1" x14ac:dyDescent="0.25">
      <c r="A211" s="1" t="s">
        <v>210</v>
      </c>
    </row>
    <row r="212" spans="1:1" x14ac:dyDescent="0.25">
      <c r="A212" s="1" t="s">
        <v>211</v>
      </c>
    </row>
    <row r="213" spans="1:1" x14ac:dyDescent="0.25">
      <c r="A213" s="1" t="s">
        <v>212</v>
      </c>
    </row>
    <row r="214" spans="1:1" x14ac:dyDescent="0.25">
      <c r="A214" s="1" t="s">
        <v>213</v>
      </c>
    </row>
    <row r="215" spans="1:1" x14ac:dyDescent="0.25">
      <c r="A215" s="1" t="s">
        <v>214</v>
      </c>
    </row>
    <row r="216" spans="1:1" x14ac:dyDescent="0.25">
      <c r="A216" s="1" t="s">
        <v>215</v>
      </c>
    </row>
    <row r="217" spans="1:1" x14ac:dyDescent="0.25">
      <c r="A217" s="1" t="s">
        <v>216</v>
      </c>
    </row>
    <row r="218" spans="1:1" x14ac:dyDescent="0.25">
      <c r="A218" s="1" t="s">
        <v>217</v>
      </c>
    </row>
    <row r="219" spans="1:1" x14ac:dyDescent="0.25">
      <c r="A219" s="1" t="s">
        <v>218</v>
      </c>
    </row>
    <row r="220" spans="1:1" x14ac:dyDescent="0.25">
      <c r="A220" s="1" t="s">
        <v>219</v>
      </c>
    </row>
    <row r="221" spans="1:1" x14ac:dyDescent="0.25">
      <c r="A221" s="1" t="s">
        <v>220</v>
      </c>
    </row>
    <row r="222" spans="1:1" x14ac:dyDescent="0.25">
      <c r="A222" s="1" t="s">
        <v>221</v>
      </c>
    </row>
    <row r="223" spans="1:1" x14ac:dyDescent="0.25">
      <c r="A223" s="1" t="s">
        <v>222</v>
      </c>
    </row>
    <row r="224" spans="1:1" x14ac:dyDescent="0.25">
      <c r="A224" s="1" t="s">
        <v>223</v>
      </c>
    </row>
    <row r="225" spans="1:1" x14ac:dyDescent="0.25">
      <c r="A225" s="1" t="s">
        <v>224</v>
      </c>
    </row>
    <row r="226" spans="1:1" x14ac:dyDescent="0.25">
      <c r="A226" s="1" t="s">
        <v>225</v>
      </c>
    </row>
    <row r="227" spans="1:1" x14ac:dyDescent="0.25">
      <c r="A227" s="1" t="s">
        <v>226</v>
      </c>
    </row>
    <row r="228" spans="1:1" x14ac:dyDescent="0.25">
      <c r="A228" s="1" t="s">
        <v>227</v>
      </c>
    </row>
    <row r="229" spans="1:1" x14ac:dyDescent="0.25">
      <c r="A229" s="1" t="s">
        <v>228</v>
      </c>
    </row>
    <row r="230" spans="1:1" x14ac:dyDescent="0.25">
      <c r="A230" s="1" t="s">
        <v>229</v>
      </c>
    </row>
    <row r="231" spans="1:1" x14ac:dyDescent="0.25">
      <c r="A231" s="1" t="s">
        <v>230</v>
      </c>
    </row>
    <row r="232" spans="1:1" x14ac:dyDescent="0.25">
      <c r="A232" s="1" t="s">
        <v>231</v>
      </c>
    </row>
    <row r="233" spans="1:1" x14ac:dyDescent="0.25">
      <c r="A233" s="1" t="s">
        <v>232</v>
      </c>
    </row>
    <row r="234" spans="1:1" x14ac:dyDescent="0.25">
      <c r="A234" s="1" t="s">
        <v>233</v>
      </c>
    </row>
    <row r="235" spans="1:1" x14ac:dyDescent="0.25">
      <c r="A235" s="1" t="s">
        <v>234</v>
      </c>
    </row>
    <row r="236" spans="1:1" x14ac:dyDescent="0.25">
      <c r="A236" s="1" t="s">
        <v>235</v>
      </c>
    </row>
    <row r="237" spans="1:1" x14ac:dyDescent="0.25">
      <c r="A237" s="1" t="s">
        <v>236</v>
      </c>
    </row>
    <row r="238" spans="1:1" x14ac:dyDescent="0.25">
      <c r="A238" s="1" t="s">
        <v>237</v>
      </c>
    </row>
    <row r="239" spans="1:1" x14ac:dyDescent="0.25">
      <c r="A239" s="1" t="s">
        <v>238</v>
      </c>
    </row>
    <row r="240" spans="1:1" x14ac:dyDescent="0.25">
      <c r="A240" s="1" t="s">
        <v>239</v>
      </c>
    </row>
    <row r="241" spans="1:1" x14ac:dyDescent="0.25">
      <c r="A241" s="1" t="s">
        <v>240</v>
      </c>
    </row>
    <row r="242" spans="1:1" x14ac:dyDescent="0.25">
      <c r="A242" s="1" t="s">
        <v>241</v>
      </c>
    </row>
    <row r="243" spans="1:1" x14ac:dyDescent="0.25">
      <c r="A243" s="1" t="s">
        <v>242</v>
      </c>
    </row>
    <row r="244" spans="1:1" x14ac:dyDescent="0.25">
      <c r="A244" s="1" t="s">
        <v>243</v>
      </c>
    </row>
    <row r="245" spans="1:1" x14ac:dyDescent="0.25">
      <c r="A245" s="1" t="s">
        <v>244</v>
      </c>
    </row>
    <row r="246" spans="1:1" x14ac:dyDescent="0.25">
      <c r="A246" s="1" t="s">
        <v>245</v>
      </c>
    </row>
    <row r="247" spans="1:1" x14ac:dyDescent="0.25">
      <c r="A247" s="1" t="s">
        <v>246</v>
      </c>
    </row>
    <row r="248" spans="1:1" x14ac:dyDescent="0.25">
      <c r="A248" s="1" t="s">
        <v>247</v>
      </c>
    </row>
    <row r="249" spans="1:1" x14ac:dyDescent="0.25">
      <c r="A249" s="1" t="s">
        <v>248</v>
      </c>
    </row>
    <row r="250" spans="1:1" x14ac:dyDescent="0.25">
      <c r="A250" s="1" t="s">
        <v>249</v>
      </c>
    </row>
    <row r="251" spans="1:1" x14ac:dyDescent="0.25">
      <c r="A251" s="1" t="s">
        <v>250</v>
      </c>
    </row>
    <row r="252" spans="1:1" x14ac:dyDescent="0.25">
      <c r="A252" s="1" t="s">
        <v>251</v>
      </c>
    </row>
    <row r="253" spans="1:1" x14ac:dyDescent="0.25">
      <c r="A253" s="1" t="s">
        <v>252</v>
      </c>
    </row>
    <row r="254" spans="1:1" x14ac:dyDescent="0.25">
      <c r="A254" s="1" t="s">
        <v>253</v>
      </c>
    </row>
    <row r="255" spans="1:1" x14ac:dyDescent="0.25">
      <c r="A255" s="1" t="s">
        <v>254</v>
      </c>
    </row>
    <row r="256" spans="1:1" x14ac:dyDescent="0.25">
      <c r="A256" s="1" t="s">
        <v>255</v>
      </c>
    </row>
  </sheetData>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I284"/>
  <sheetViews>
    <sheetView tabSelected="1" topLeftCell="B2" zoomScale="70" workbookViewId="0">
      <selection activeCell="J19" sqref="J19"/>
    </sheetView>
  </sheetViews>
  <sheetFormatPr defaultColWidth="8" defaultRowHeight="12.75" x14ac:dyDescent="0.2"/>
  <cols>
    <col min="1" max="1" width="0" style="2" hidden="1" customWidth="1"/>
    <col min="2" max="2" width="20.7109375" style="2" customWidth="1"/>
    <col min="3" max="3" width="10.7109375" style="3" customWidth="1"/>
    <col min="4" max="4" width="10.7109375" style="3" customWidth="1" collapsed="1"/>
    <col min="5" max="5" width="54.85546875" style="2" customWidth="1" collapsed="1"/>
    <col min="6" max="6" width="54.140625" style="2" customWidth="1" collapsed="1"/>
    <col min="7" max="7" width="17.7109375" style="2" customWidth="1" collapsed="1"/>
    <col min="8" max="8" width="10.5703125" style="3" customWidth="1" collapsed="1"/>
    <col min="9" max="9" width="16.7109375" style="3" customWidth="1" collapsed="1"/>
    <col min="10" max="12" width="20.7109375" style="2" customWidth="1" collapsed="1"/>
    <col min="13" max="13" width="20.7109375" style="3" customWidth="1"/>
    <col min="14" max="14" width="16.7109375" style="3" customWidth="1"/>
    <col min="15" max="15" width="22.7109375" style="2" customWidth="1"/>
    <col min="16" max="18" width="22.7109375" style="2" customWidth="1" collapsed="1"/>
    <col min="19" max="19" width="22.7109375" style="2" customWidth="1"/>
    <col min="20" max="20" width="24.7109375" style="2" customWidth="1" collapsed="1"/>
    <col min="21" max="21" width="8" style="2" customWidth="1"/>
    <col min="22" max="139" width="8" style="2"/>
    <col min="140" max="16384" width="8" style="2" collapsed="1"/>
  </cols>
  <sheetData>
    <row r="1" spans="1:20" ht="0" hidden="1" customHeight="1" x14ac:dyDescent="0.2"/>
    <row r="2" spans="1:20" ht="31.5" customHeight="1" x14ac:dyDescent="0.2">
      <c r="B2" s="58" t="s">
        <v>256</v>
      </c>
      <c r="C2" s="58"/>
      <c r="D2" s="58"/>
      <c r="E2" s="58"/>
      <c r="F2" s="58"/>
      <c r="G2" s="58"/>
      <c r="H2" s="58"/>
      <c r="I2" s="58"/>
      <c r="J2" s="58"/>
      <c r="K2" s="58"/>
      <c r="L2" s="58"/>
      <c r="M2" s="4"/>
      <c r="N2" s="4"/>
      <c r="O2" s="5"/>
    </row>
    <row r="3" spans="1:20" ht="15" customHeight="1" x14ac:dyDescent="0.2">
      <c r="D3" s="59" t="s">
        <v>257</v>
      </c>
      <c r="E3" s="60"/>
      <c r="F3" s="61" t="s">
        <v>258</v>
      </c>
      <c r="G3" s="62"/>
      <c r="H3" s="62"/>
      <c r="I3" s="62"/>
      <c r="J3" s="62"/>
      <c r="K3" s="62"/>
      <c r="L3" s="63"/>
      <c r="M3" s="4"/>
      <c r="N3" s="4"/>
      <c r="O3" s="5"/>
      <c r="P3" s="6"/>
      <c r="Q3" s="6"/>
      <c r="R3" s="6"/>
      <c r="S3" s="6"/>
    </row>
    <row r="4" spans="1:20" ht="15" customHeight="1" x14ac:dyDescent="0.2">
      <c r="B4" s="64" t="s">
        <v>259</v>
      </c>
      <c r="C4" s="64"/>
      <c r="D4" s="50" t="s">
        <v>260</v>
      </c>
      <c r="E4" s="51"/>
      <c r="F4" s="61" t="s">
        <v>261</v>
      </c>
      <c r="G4" s="62"/>
      <c r="H4" s="62"/>
      <c r="I4" s="62"/>
      <c r="J4" s="62"/>
      <c r="K4" s="62"/>
      <c r="L4" s="63"/>
      <c r="M4" s="4"/>
      <c r="N4" s="4"/>
      <c r="O4" s="5"/>
      <c r="P4" s="6"/>
      <c r="Q4" s="6"/>
      <c r="R4" s="6"/>
      <c r="S4" s="6"/>
    </row>
    <row r="5" spans="1:20" ht="15" customHeight="1" x14ac:dyDescent="0.2">
      <c r="B5" s="64"/>
      <c r="C5" s="64"/>
      <c r="D5" s="65" t="s">
        <v>262</v>
      </c>
      <c r="E5" s="66"/>
      <c r="F5" s="61">
        <v>2025</v>
      </c>
      <c r="G5" s="62"/>
      <c r="H5" s="62"/>
      <c r="I5" s="62"/>
      <c r="J5" s="62"/>
      <c r="K5" s="62"/>
      <c r="L5" s="63"/>
      <c r="M5" s="4"/>
      <c r="N5" s="4"/>
      <c r="O5" s="5"/>
      <c r="P5" s="6"/>
      <c r="Q5" s="6"/>
      <c r="R5" s="6"/>
      <c r="S5" s="6"/>
    </row>
    <row r="6" spans="1:20" ht="15" customHeight="1" x14ac:dyDescent="0.2">
      <c r="B6" s="64"/>
      <c r="C6" s="64"/>
      <c r="D6" s="8" t="s">
        <v>263</v>
      </c>
      <c r="E6" s="7"/>
      <c r="F6" s="61" t="s">
        <v>790</v>
      </c>
      <c r="G6" s="62"/>
      <c r="H6" s="62"/>
      <c r="I6" s="62"/>
      <c r="J6" s="62"/>
      <c r="K6" s="62"/>
      <c r="L6" s="63"/>
      <c r="M6" s="4"/>
      <c r="N6" s="4"/>
      <c r="O6" s="5"/>
      <c r="P6" s="6"/>
      <c r="Q6" s="6"/>
      <c r="R6" s="6"/>
      <c r="S6" s="6"/>
    </row>
    <row r="7" spans="1:20" ht="15" customHeight="1" x14ac:dyDescent="0.2">
      <c r="B7" s="64"/>
      <c r="C7" s="64"/>
      <c r="D7" s="50" t="s">
        <v>264</v>
      </c>
      <c r="E7" s="51"/>
      <c r="F7" s="67" t="s">
        <v>265</v>
      </c>
      <c r="G7" s="67"/>
      <c r="H7" s="67"/>
      <c r="I7" s="67"/>
      <c r="J7" s="67"/>
      <c r="K7" s="67"/>
      <c r="L7" s="68"/>
      <c r="M7" s="4"/>
      <c r="N7" s="4"/>
      <c r="O7" s="5"/>
      <c r="P7" s="6"/>
      <c r="Q7" s="6"/>
      <c r="R7" s="6"/>
      <c r="S7" s="6"/>
    </row>
    <row r="8" spans="1:20" ht="15" customHeight="1" x14ac:dyDescent="0.2">
      <c r="B8" s="64"/>
      <c r="C8" s="64"/>
      <c r="D8" s="50" t="s">
        <v>265</v>
      </c>
      <c r="E8" s="51"/>
      <c r="F8" s="52" t="s">
        <v>265</v>
      </c>
      <c r="G8" s="53"/>
      <c r="H8" s="53"/>
      <c r="I8" s="53"/>
      <c r="J8" s="53"/>
      <c r="K8" s="53"/>
      <c r="L8" s="54"/>
      <c r="M8" s="4"/>
      <c r="N8" s="4"/>
      <c r="O8" s="5"/>
      <c r="P8" s="6"/>
      <c r="Q8" s="6"/>
      <c r="R8" s="6"/>
      <c r="S8" s="6"/>
    </row>
    <row r="9" spans="1:20" ht="0" hidden="1" customHeight="1" x14ac:dyDescent="0.2">
      <c r="B9" s="64"/>
      <c r="C9" s="64"/>
      <c r="D9" s="50" t="s">
        <v>266</v>
      </c>
      <c r="E9" s="51"/>
      <c r="F9" s="69" t="s">
        <v>265</v>
      </c>
      <c r="G9" s="69"/>
      <c r="H9" s="69"/>
      <c r="I9" s="69"/>
      <c r="J9" s="69"/>
      <c r="K9" s="69"/>
      <c r="L9" s="70"/>
      <c r="M9" s="4"/>
      <c r="N9" s="4"/>
      <c r="O9" s="5"/>
      <c r="P9" s="6"/>
      <c r="Q9" s="6"/>
      <c r="R9" s="6"/>
      <c r="S9" s="6"/>
    </row>
    <row r="10" spans="1:20" ht="15" customHeight="1" x14ac:dyDescent="0.2">
      <c r="B10" s="64"/>
      <c r="C10" s="64"/>
      <c r="D10" s="50" t="s">
        <v>267</v>
      </c>
      <c r="E10" s="51"/>
      <c r="F10" s="47" t="s">
        <v>265</v>
      </c>
      <c r="G10" s="48"/>
      <c r="H10" s="48"/>
      <c r="I10" s="48"/>
      <c r="J10" s="48"/>
      <c r="K10" s="48"/>
      <c r="L10" s="49"/>
      <c r="M10" s="4"/>
      <c r="N10" s="4"/>
      <c r="O10" s="5"/>
      <c r="P10" s="6"/>
      <c r="Q10" s="6"/>
      <c r="R10" s="6"/>
      <c r="S10" s="6"/>
    </row>
    <row r="11" spans="1:20" ht="15" customHeight="1" x14ac:dyDescent="0.2">
      <c r="B11" s="64"/>
      <c r="C11" s="64"/>
      <c r="D11" s="50" t="s">
        <v>265</v>
      </c>
      <c r="E11" s="51"/>
      <c r="F11" s="52" t="s">
        <v>265</v>
      </c>
      <c r="G11" s="53"/>
      <c r="H11" s="53"/>
      <c r="I11" s="53"/>
      <c r="J11" s="53"/>
      <c r="K11" s="53"/>
      <c r="L11" s="54"/>
      <c r="M11" s="10"/>
      <c r="N11" s="4"/>
      <c r="O11" s="5"/>
      <c r="P11" s="6"/>
      <c r="Q11" s="6"/>
      <c r="R11" s="6"/>
      <c r="S11" s="6"/>
    </row>
    <row r="12" spans="1:20" ht="15" customHeight="1" x14ac:dyDescent="0.2">
      <c r="D12" s="37" t="s">
        <v>268</v>
      </c>
      <c r="E12" s="38"/>
      <c r="F12" s="55" t="s">
        <v>265</v>
      </c>
      <c r="G12" s="56"/>
      <c r="H12" s="56"/>
      <c r="I12" s="56"/>
      <c r="J12" s="56"/>
      <c r="K12" s="56"/>
      <c r="L12" s="57"/>
      <c r="M12" s="4"/>
      <c r="N12" s="4"/>
      <c r="O12" s="5"/>
      <c r="P12" s="6"/>
      <c r="Q12" s="6"/>
      <c r="R12" s="6"/>
      <c r="S12" s="6"/>
    </row>
    <row r="13" spans="1:20" ht="0" hidden="1" customHeight="1" x14ac:dyDescent="0.2">
      <c r="D13" s="37" t="s">
        <v>265</v>
      </c>
      <c r="E13" s="38"/>
      <c r="F13" s="39" t="s">
        <v>265</v>
      </c>
      <c r="G13" s="40"/>
      <c r="H13" s="40"/>
      <c r="I13" s="40"/>
      <c r="J13" s="40"/>
      <c r="K13" s="40"/>
      <c r="L13" s="41"/>
      <c r="M13" s="11"/>
      <c r="N13" s="11"/>
      <c r="O13" s="9"/>
      <c r="P13" s="6"/>
      <c r="Q13" s="6"/>
      <c r="R13" s="6"/>
      <c r="S13" s="6"/>
    </row>
    <row r="14" spans="1:20" ht="18" customHeight="1" x14ac:dyDescent="0.2">
      <c r="A14" s="12"/>
    </row>
    <row r="15" spans="1:20" s="13" customFormat="1" ht="28.5" customHeight="1" x14ac:dyDescent="0.25">
      <c r="A15" s="42" t="s">
        <v>269</v>
      </c>
      <c r="B15" s="35" t="s">
        <v>270</v>
      </c>
      <c r="C15" s="35" t="s">
        <v>271</v>
      </c>
      <c r="D15" s="44" t="s">
        <v>272</v>
      </c>
      <c r="E15" s="45"/>
      <c r="F15" s="45"/>
      <c r="G15" s="46"/>
      <c r="H15" s="35" t="s">
        <v>273</v>
      </c>
      <c r="I15" s="32" t="s">
        <v>274</v>
      </c>
      <c r="J15" s="32" t="s">
        <v>275</v>
      </c>
      <c r="K15" s="32" t="s">
        <v>276</v>
      </c>
      <c r="L15" s="32" t="s">
        <v>277</v>
      </c>
      <c r="M15" s="32" t="s">
        <v>263</v>
      </c>
      <c r="N15" s="32" t="s">
        <v>278</v>
      </c>
      <c r="O15" s="32" t="s">
        <v>279</v>
      </c>
      <c r="P15" s="32" t="s">
        <v>280</v>
      </c>
      <c r="Q15" s="32" t="s">
        <v>281</v>
      </c>
      <c r="R15" s="32" t="s">
        <v>282</v>
      </c>
      <c r="S15" s="32" t="s">
        <v>283</v>
      </c>
      <c r="T15" s="32" t="s">
        <v>284</v>
      </c>
    </row>
    <row r="16" spans="1:20" s="13" customFormat="1" ht="29.25" customHeight="1" x14ac:dyDescent="0.25">
      <c r="A16" s="42"/>
      <c r="B16" s="43"/>
      <c r="C16" s="43"/>
      <c r="D16" s="35" t="s">
        <v>285</v>
      </c>
      <c r="E16" s="35" t="s">
        <v>286</v>
      </c>
      <c r="F16" s="35" t="s">
        <v>287</v>
      </c>
      <c r="G16" s="35" t="s">
        <v>288</v>
      </c>
      <c r="H16" s="43"/>
      <c r="I16" s="33"/>
      <c r="J16" s="33"/>
      <c r="K16" s="33"/>
      <c r="L16" s="33"/>
      <c r="M16" s="33"/>
      <c r="N16" s="33"/>
      <c r="O16" s="33"/>
      <c r="P16" s="33"/>
      <c r="Q16" s="33"/>
      <c r="R16" s="33"/>
      <c r="S16" s="33"/>
      <c r="T16" s="33"/>
    </row>
    <row r="17" spans="1:20" s="13" customFormat="1" ht="33.75" customHeight="1" x14ac:dyDescent="0.25">
      <c r="A17" s="42"/>
      <c r="B17" s="36"/>
      <c r="C17" s="36"/>
      <c r="D17" s="36"/>
      <c r="E17" s="36"/>
      <c r="F17" s="36"/>
      <c r="G17" s="36"/>
      <c r="H17" s="36"/>
      <c r="I17" s="34"/>
      <c r="J17" s="34"/>
      <c r="K17" s="34"/>
      <c r="L17" s="34"/>
      <c r="M17" s="34"/>
      <c r="N17" s="34"/>
      <c r="O17" s="34"/>
      <c r="P17" s="34"/>
      <c r="Q17" s="34"/>
      <c r="R17" s="34"/>
      <c r="S17" s="34"/>
      <c r="T17" s="34"/>
    </row>
    <row r="18" spans="1:20" s="13" customFormat="1" ht="15" customHeight="1" x14ac:dyDescent="0.25">
      <c r="A18" s="14"/>
      <c r="B18" s="15">
        <v>1</v>
      </c>
      <c r="C18" s="15">
        <v>2</v>
      </c>
      <c r="D18" s="15">
        <v>3</v>
      </c>
      <c r="E18" s="15">
        <v>4</v>
      </c>
      <c r="F18" s="15">
        <v>5</v>
      </c>
      <c r="G18" s="15">
        <v>6</v>
      </c>
      <c r="H18" s="15">
        <v>7</v>
      </c>
      <c r="I18" s="15">
        <v>8</v>
      </c>
      <c r="J18" s="15">
        <v>9</v>
      </c>
      <c r="K18" s="15">
        <v>10</v>
      </c>
      <c r="L18" s="15">
        <v>11</v>
      </c>
      <c r="M18" s="15">
        <v>12</v>
      </c>
      <c r="N18" s="15">
        <v>13</v>
      </c>
      <c r="O18" s="15">
        <v>14</v>
      </c>
      <c r="P18" s="15">
        <v>15</v>
      </c>
      <c r="Q18" s="15">
        <v>16</v>
      </c>
      <c r="R18" s="15">
        <v>17</v>
      </c>
      <c r="S18" s="15">
        <v>18</v>
      </c>
      <c r="T18" s="15">
        <v>19</v>
      </c>
    </row>
    <row r="19" spans="1:20" ht="51" x14ac:dyDescent="0.2">
      <c r="B19" s="71" t="s">
        <v>289</v>
      </c>
      <c r="C19" s="72">
        <v>1</v>
      </c>
      <c r="D19" s="72"/>
      <c r="E19" s="71" t="s">
        <v>794</v>
      </c>
      <c r="F19" s="71" t="s">
        <v>290</v>
      </c>
      <c r="G19" s="71"/>
      <c r="H19" s="73" t="s">
        <v>291</v>
      </c>
      <c r="I19" s="73" t="s">
        <v>0</v>
      </c>
      <c r="J19" s="74">
        <v>41.550000000000004</v>
      </c>
      <c r="K19" s="74">
        <v>20</v>
      </c>
      <c r="L19" s="74">
        <f t="shared" ref="L19:L82" si="0">J19*K19</f>
        <v>831.00000000000011</v>
      </c>
      <c r="M19" s="75" t="s">
        <v>791</v>
      </c>
      <c r="N19" s="75" t="s">
        <v>292</v>
      </c>
      <c r="O19" s="76"/>
      <c r="P19" s="76"/>
      <c r="Q19" s="76"/>
      <c r="R19" s="76"/>
      <c r="S19" s="77"/>
      <c r="T19" s="74">
        <f t="shared" ref="T19:T82" si="1">K19*ROUNDDOWN(S19,6)</f>
        <v>0</v>
      </c>
    </row>
    <row r="20" spans="1:20" ht="51" x14ac:dyDescent="0.2">
      <c r="B20" s="71" t="s">
        <v>289</v>
      </c>
      <c r="C20" s="72">
        <v>2</v>
      </c>
      <c r="D20" s="72"/>
      <c r="E20" s="71" t="s">
        <v>293</v>
      </c>
      <c r="F20" s="71" t="s">
        <v>293</v>
      </c>
      <c r="G20" s="71"/>
      <c r="H20" s="73" t="s">
        <v>291</v>
      </c>
      <c r="I20" s="73" t="s">
        <v>22</v>
      </c>
      <c r="J20" s="74">
        <v>20.32</v>
      </c>
      <c r="K20" s="74">
        <v>20</v>
      </c>
      <c r="L20" s="74">
        <f t="shared" si="0"/>
        <v>406.4</v>
      </c>
      <c r="M20" s="75" t="s">
        <v>792</v>
      </c>
      <c r="N20" s="75" t="s">
        <v>294</v>
      </c>
      <c r="O20" s="76"/>
      <c r="P20" s="76"/>
      <c r="Q20" s="76"/>
      <c r="R20" s="76"/>
      <c r="S20" s="77"/>
      <c r="T20" s="74">
        <f t="shared" si="1"/>
        <v>0</v>
      </c>
    </row>
    <row r="21" spans="1:20" ht="51" x14ac:dyDescent="0.2">
      <c r="B21" s="71" t="s">
        <v>289</v>
      </c>
      <c r="C21" s="72">
        <v>3</v>
      </c>
      <c r="D21" s="72"/>
      <c r="E21" s="71" t="s">
        <v>295</v>
      </c>
      <c r="F21" s="71" t="s">
        <v>795</v>
      </c>
      <c r="G21" s="71"/>
      <c r="H21" s="73" t="s">
        <v>291</v>
      </c>
      <c r="I21" s="73" t="s">
        <v>22</v>
      </c>
      <c r="J21" s="74">
        <v>14.3</v>
      </c>
      <c r="K21" s="74">
        <v>20</v>
      </c>
      <c r="L21" s="74">
        <f t="shared" si="0"/>
        <v>286</v>
      </c>
      <c r="M21" s="75" t="s">
        <v>792</v>
      </c>
      <c r="N21" s="75" t="s">
        <v>294</v>
      </c>
      <c r="O21" s="76"/>
      <c r="P21" s="76"/>
      <c r="Q21" s="76"/>
      <c r="R21" s="76"/>
      <c r="S21" s="77"/>
      <c r="T21" s="74">
        <f t="shared" si="1"/>
        <v>0</v>
      </c>
    </row>
    <row r="22" spans="1:20" ht="51" x14ac:dyDescent="0.2">
      <c r="B22" s="71" t="s">
        <v>289</v>
      </c>
      <c r="C22" s="72">
        <v>4</v>
      </c>
      <c r="D22" s="72"/>
      <c r="E22" s="71" t="s">
        <v>296</v>
      </c>
      <c r="F22" s="71" t="s">
        <v>297</v>
      </c>
      <c r="G22" s="71"/>
      <c r="H22" s="73" t="s">
        <v>291</v>
      </c>
      <c r="I22" s="73" t="s">
        <v>22</v>
      </c>
      <c r="J22" s="74">
        <v>12.33</v>
      </c>
      <c r="K22" s="74">
        <v>20</v>
      </c>
      <c r="L22" s="74">
        <f t="shared" si="0"/>
        <v>246.6</v>
      </c>
      <c r="M22" s="75" t="s">
        <v>792</v>
      </c>
      <c r="N22" s="75" t="s">
        <v>294</v>
      </c>
      <c r="O22" s="76"/>
      <c r="P22" s="76"/>
      <c r="Q22" s="76"/>
      <c r="R22" s="76"/>
      <c r="S22" s="77"/>
      <c r="T22" s="74">
        <f t="shared" si="1"/>
        <v>0</v>
      </c>
    </row>
    <row r="23" spans="1:20" ht="51" x14ac:dyDescent="0.2">
      <c r="B23" s="71" t="s">
        <v>289</v>
      </c>
      <c r="C23" s="72">
        <v>5</v>
      </c>
      <c r="D23" s="72"/>
      <c r="E23" s="71" t="s">
        <v>298</v>
      </c>
      <c r="F23" s="71" t="s">
        <v>299</v>
      </c>
      <c r="G23" s="71"/>
      <c r="H23" s="73" t="s">
        <v>300</v>
      </c>
      <c r="I23" s="73" t="s">
        <v>0</v>
      </c>
      <c r="J23" s="74">
        <v>101.5</v>
      </c>
      <c r="K23" s="74">
        <v>6</v>
      </c>
      <c r="L23" s="74">
        <f t="shared" si="0"/>
        <v>609</v>
      </c>
      <c r="M23" s="75" t="s">
        <v>792</v>
      </c>
      <c r="N23" s="75" t="s">
        <v>294</v>
      </c>
      <c r="O23" s="76"/>
      <c r="P23" s="76"/>
      <c r="Q23" s="76"/>
      <c r="R23" s="76"/>
      <c r="S23" s="77"/>
      <c r="T23" s="74">
        <f t="shared" si="1"/>
        <v>0</v>
      </c>
    </row>
    <row r="24" spans="1:20" ht="25.5" x14ac:dyDescent="0.2">
      <c r="B24" s="71" t="s">
        <v>289</v>
      </c>
      <c r="C24" s="72">
        <v>6</v>
      </c>
      <c r="D24" s="72"/>
      <c r="E24" s="71" t="s">
        <v>301</v>
      </c>
      <c r="F24" s="71" t="s">
        <v>301</v>
      </c>
      <c r="G24" s="71"/>
      <c r="H24" s="73" t="s">
        <v>300</v>
      </c>
      <c r="I24" s="73" t="s">
        <v>0</v>
      </c>
      <c r="J24" s="74">
        <v>513.16999999999996</v>
      </c>
      <c r="K24" s="74">
        <v>4</v>
      </c>
      <c r="L24" s="74">
        <f t="shared" si="0"/>
        <v>2052.6799999999998</v>
      </c>
      <c r="M24" s="75" t="s">
        <v>791</v>
      </c>
      <c r="N24" s="75" t="s">
        <v>302</v>
      </c>
      <c r="O24" s="76"/>
      <c r="P24" s="76"/>
      <c r="Q24" s="76"/>
      <c r="R24" s="76"/>
      <c r="S24" s="77"/>
      <c r="T24" s="74">
        <f t="shared" si="1"/>
        <v>0</v>
      </c>
    </row>
    <row r="25" spans="1:20" ht="63.75" x14ac:dyDescent="0.2">
      <c r="B25" s="71" t="s">
        <v>289</v>
      </c>
      <c r="C25" s="72">
        <v>7</v>
      </c>
      <c r="D25" s="72"/>
      <c r="E25" s="71" t="s">
        <v>303</v>
      </c>
      <c r="F25" s="71" t="s">
        <v>304</v>
      </c>
      <c r="G25" s="71"/>
      <c r="H25" s="73" t="s">
        <v>291</v>
      </c>
      <c r="I25" s="73" t="s">
        <v>0</v>
      </c>
      <c r="J25" s="74">
        <v>434</v>
      </c>
      <c r="K25" s="74">
        <v>100</v>
      </c>
      <c r="L25" s="74">
        <f t="shared" si="0"/>
        <v>43400</v>
      </c>
      <c r="M25" s="75" t="s">
        <v>791</v>
      </c>
      <c r="N25" s="75" t="s">
        <v>302</v>
      </c>
      <c r="O25" s="76"/>
      <c r="P25" s="76"/>
      <c r="Q25" s="76"/>
      <c r="R25" s="76"/>
      <c r="S25" s="77"/>
      <c r="T25" s="74">
        <f t="shared" si="1"/>
        <v>0</v>
      </c>
    </row>
    <row r="26" spans="1:20" ht="51" x14ac:dyDescent="0.2">
      <c r="B26" s="71" t="s">
        <v>289</v>
      </c>
      <c r="C26" s="72">
        <v>8</v>
      </c>
      <c r="D26" s="72"/>
      <c r="E26" s="71" t="s">
        <v>305</v>
      </c>
      <c r="F26" s="71" t="s">
        <v>306</v>
      </c>
      <c r="G26" s="71"/>
      <c r="H26" s="73" t="s">
        <v>291</v>
      </c>
      <c r="I26" s="73" t="s">
        <v>0</v>
      </c>
      <c r="J26" s="74">
        <v>97.62</v>
      </c>
      <c r="K26" s="74">
        <v>200</v>
      </c>
      <c r="L26" s="74">
        <f t="shared" si="0"/>
        <v>19524</v>
      </c>
      <c r="M26" s="75" t="s">
        <v>791</v>
      </c>
      <c r="N26" s="75" t="s">
        <v>307</v>
      </c>
      <c r="O26" s="76"/>
      <c r="P26" s="76"/>
      <c r="Q26" s="76"/>
      <c r="R26" s="76"/>
      <c r="S26" s="77"/>
      <c r="T26" s="74">
        <f t="shared" si="1"/>
        <v>0</v>
      </c>
    </row>
    <row r="27" spans="1:20" ht="76.5" x14ac:dyDescent="0.2">
      <c r="B27" s="71" t="s">
        <v>289</v>
      </c>
      <c r="C27" s="72">
        <v>9</v>
      </c>
      <c r="D27" s="72"/>
      <c r="E27" s="71" t="s">
        <v>308</v>
      </c>
      <c r="F27" s="71" t="s">
        <v>309</v>
      </c>
      <c r="G27" s="71"/>
      <c r="H27" s="73" t="s">
        <v>291</v>
      </c>
      <c r="I27" s="73" t="s">
        <v>0</v>
      </c>
      <c r="J27" s="74">
        <v>48.17</v>
      </c>
      <c r="K27" s="74">
        <v>100</v>
      </c>
      <c r="L27" s="74">
        <f t="shared" si="0"/>
        <v>4817</v>
      </c>
      <c r="M27" s="75" t="s">
        <v>791</v>
      </c>
      <c r="N27" s="75" t="s">
        <v>310</v>
      </c>
      <c r="O27" s="76"/>
      <c r="P27" s="76"/>
      <c r="Q27" s="76"/>
      <c r="R27" s="76"/>
      <c r="S27" s="77"/>
      <c r="T27" s="74">
        <f t="shared" si="1"/>
        <v>0</v>
      </c>
    </row>
    <row r="28" spans="1:20" ht="89.25" x14ac:dyDescent="0.2">
      <c r="B28" s="71" t="s">
        <v>289</v>
      </c>
      <c r="C28" s="72">
        <v>10</v>
      </c>
      <c r="D28" s="72"/>
      <c r="E28" s="71" t="s">
        <v>311</v>
      </c>
      <c r="F28" s="71" t="s">
        <v>312</v>
      </c>
      <c r="G28" s="71"/>
      <c r="H28" s="73" t="s">
        <v>291</v>
      </c>
      <c r="I28" s="73" t="s">
        <v>0</v>
      </c>
      <c r="J28" s="74">
        <v>57.65</v>
      </c>
      <c r="K28" s="74">
        <v>100</v>
      </c>
      <c r="L28" s="74">
        <f t="shared" si="0"/>
        <v>5765</v>
      </c>
      <c r="M28" s="75" t="s">
        <v>791</v>
      </c>
      <c r="N28" s="75" t="s">
        <v>310</v>
      </c>
      <c r="O28" s="76"/>
      <c r="P28" s="76"/>
      <c r="Q28" s="76"/>
      <c r="R28" s="76"/>
      <c r="S28" s="77"/>
      <c r="T28" s="74">
        <f t="shared" si="1"/>
        <v>0</v>
      </c>
    </row>
    <row r="29" spans="1:20" ht="114.75" x14ac:dyDescent="0.2">
      <c r="B29" s="71" t="s">
        <v>289</v>
      </c>
      <c r="C29" s="72">
        <v>11</v>
      </c>
      <c r="D29" s="72"/>
      <c r="E29" s="71" t="s">
        <v>313</v>
      </c>
      <c r="F29" s="71" t="s">
        <v>314</v>
      </c>
      <c r="G29" s="71"/>
      <c r="H29" s="73" t="s">
        <v>291</v>
      </c>
      <c r="I29" s="73" t="s">
        <v>0</v>
      </c>
      <c r="J29" s="74">
        <v>159.83000000000001</v>
      </c>
      <c r="K29" s="74">
        <v>50</v>
      </c>
      <c r="L29" s="74">
        <f t="shared" si="0"/>
        <v>7991.5000000000009</v>
      </c>
      <c r="M29" s="75" t="s">
        <v>791</v>
      </c>
      <c r="N29" s="75" t="s">
        <v>310</v>
      </c>
      <c r="O29" s="76"/>
      <c r="P29" s="76"/>
      <c r="Q29" s="76"/>
      <c r="R29" s="76"/>
      <c r="S29" s="77"/>
      <c r="T29" s="74">
        <f t="shared" si="1"/>
        <v>0</v>
      </c>
    </row>
    <row r="30" spans="1:20" ht="89.25" x14ac:dyDescent="0.2">
      <c r="B30" s="71" t="s">
        <v>289</v>
      </c>
      <c r="C30" s="72">
        <v>12</v>
      </c>
      <c r="D30" s="72"/>
      <c r="E30" s="71" t="s">
        <v>315</v>
      </c>
      <c r="F30" s="71" t="s">
        <v>316</v>
      </c>
      <c r="G30" s="71"/>
      <c r="H30" s="73" t="s">
        <v>317</v>
      </c>
      <c r="I30" s="73" t="s">
        <v>8</v>
      </c>
      <c r="J30" s="74">
        <v>2574.17</v>
      </c>
      <c r="K30" s="74">
        <v>2</v>
      </c>
      <c r="L30" s="74">
        <f t="shared" si="0"/>
        <v>5148.34</v>
      </c>
      <c r="M30" s="75" t="s">
        <v>793</v>
      </c>
      <c r="N30" s="75" t="s">
        <v>318</v>
      </c>
      <c r="O30" s="76"/>
      <c r="P30" s="76"/>
      <c r="Q30" s="76"/>
      <c r="R30" s="76"/>
      <c r="S30" s="77"/>
      <c r="T30" s="74">
        <f t="shared" si="1"/>
        <v>0</v>
      </c>
    </row>
    <row r="31" spans="1:20" ht="89.25" x14ac:dyDescent="0.2">
      <c r="B31" s="71" t="s">
        <v>289</v>
      </c>
      <c r="C31" s="72">
        <v>13</v>
      </c>
      <c r="D31" s="72"/>
      <c r="E31" s="71" t="s">
        <v>319</v>
      </c>
      <c r="F31" s="71" t="s">
        <v>320</v>
      </c>
      <c r="G31" s="71"/>
      <c r="H31" s="73" t="s">
        <v>317</v>
      </c>
      <c r="I31" s="73" t="s">
        <v>67</v>
      </c>
      <c r="J31" s="74">
        <v>1210.17</v>
      </c>
      <c r="K31" s="74">
        <v>3</v>
      </c>
      <c r="L31" s="74">
        <f t="shared" si="0"/>
        <v>3630.51</v>
      </c>
      <c r="M31" s="75" t="s">
        <v>791</v>
      </c>
      <c r="N31" s="75" t="s">
        <v>321</v>
      </c>
      <c r="O31" s="76"/>
      <c r="P31" s="76"/>
      <c r="Q31" s="76"/>
      <c r="R31" s="76"/>
      <c r="S31" s="77"/>
      <c r="T31" s="74">
        <f t="shared" si="1"/>
        <v>0</v>
      </c>
    </row>
    <row r="32" spans="1:20" ht="76.5" x14ac:dyDescent="0.2">
      <c r="B32" s="71" t="s">
        <v>289</v>
      </c>
      <c r="C32" s="72">
        <v>14</v>
      </c>
      <c r="D32" s="72"/>
      <c r="E32" s="71" t="s">
        <v>322</v>
      </c>
      <c r="F32" s="71" t="s">
        <v>323</v>
      </c>
      <c r="G32" s="71"/>
      <c r="H32" s="73" t="s">
        <v>291</v>
      </c>
      <c r="I32" s="73" t="s">
        <v>22</v>
      </c>
      <c r="J32" s="74">
        <v>1553.33</v>
      </c>
      <c r="K32" s="74">
        <v>1</v>
      </c>
      <c r="L32" s="74">
        <f t="shared" si="0"/>
        <v>1553.33</v>
      </c>
      <c r="M32" s="75" t="s">
        <v>791</v>
      </c>
      <c r="N32" s="75" t="s">
        <v>324</v>
      </c>
      <c r="O32" s="76"/>
      <c r="P32" s="76"/>
      <c r="Q32" s="76"/>
      <c r="R32" s="76"/>
      <c r="S32" s="77"/>
      <c r="T32" s="74">
        <f t="shared" si="1"/>
        <v>0</v>
      </c>
    </row>
    <row r="33" spans="2:20" ht="51" x14ac:dyDescent="0.2">
      <c r="B33" s="71" t="s">
        <v>289</v>
      </c>
      <c r="C33" s="72">
        <v>15</v>
      </c>
      <c r="D33" s="72"/>
      <c r="E33" s="71" t="s">
        <v>325</v>
      </c>
      <c r="F33" s="71" t="s">
        <v>326</v>
      </c>
      <c r="G33" s="71"/>
      <c r="H33" s="73" t="s">
        <v>291</v>
      </c>
      <c r="I33" s="73" t="s">
        <v>22</v>
      </c>
      <c r="J33" s="74">
        <v>71.850000000000009</v>
      </c>
      <c r="K33" s="74">
        <v>5</v>
      </c>
      <c r="L33" s="74">
        <f t="shared" si="0"/>
        <v>359.25000000000006</v>
      </c>
      <c r="M33" s="75" t="s">
        <v>792</v>
      </c>
      <c r="N33" s="75" t="s">
        <v>327</v>
      </c>
      <c r="O33" s="76"/>
      <c r="P33" s="76"/>
      <c r="Q33" s="76"/>
      <c r="R33" s="76"/>
      <c r="S33" s="77"/>
      <c r="T33" s="74">
        <f t="shared" si="1"/>
        <v>0</v>
      </c>
    </row>
    <row r="34" spans="2:20" ht="76.5" x14ac:dyDescent="0.2">
      <c r="B34" s="71" t="s">
        <v>289</v>
      </c>
      <c r="C34" s="72">
        <v>16</v>
      </c>
      <c r="D34" s="72"/>
      <c r="E34" s="71" t="s">
        <v>328</v>
      </c>
      <c r="F34" s="71" t="s">
        <v>329</v>
      </c>
      <c r="G34" s="71"/>
      <c r="H34" s="73" t="s">
        <v>291</v>
      </c>
      <c r="I34" s="73" t="s">
        <v>330</v>
      </c>
      <c r="J34" s="74">
        <v>435.08</v>
      </c>
      <c r="K34" s="74">
        <v>2</v>
      </c>
      <c r="L34" s="74">
        <f t="shared" si="0"/>
        <v>870.16</v>
      </c>
      <c r="M34" s="75" t="s">
        <v>791</v>
      </c>
      <c r="N34" s="75" t="s">
        <v>331</v>
      </c>
      <c r="O34" s="76"/>
      <c r="P34" s="76"/>
      <c r="Q34" s="76"/>
      <c r="R34" s="76"/>
      <c r="S34" s="77"/>
      <c r="T34" s="74">
        <f t="shared" si="1"/>
        <v>0</v>
      </c>
    </row>
    <row r="35" spans="2:20" ht="63.75" x14ac:dyDescent="0.2">
      <c r="B35" s="71" t="s">
        <v>289</v>
      </c>
      <c r="C35" s="72">
        <v>17</v>
      </c>
      <c r="D35" s="72"/>
      <c r="E35" s="71" t="s">
        <v>332</v>
      </c>
      <c r="F35" s="71" t="s">
        <v>333</v>
      </c>
      <c r="G35" s="71"/>
      <c r="H35" s="73" t="s">
        <v>291</v>
      </c>
      <c r="I35" s="73" t="s">
        <v>334</v>
      </c>
      <c r="J35" s="74">
        <v>1398.5</v>
      </c>
      <c r="K35" s="74">
        <v>1</v>
      </c>
      <c r="L35" s="74">
        <f t="shared" si="0"/>
        <v>1398.5</v>
      </c>
      <c r="M35" s="75" t="s">
        <v>791</v>
      </c>
      <c r="N35" s="75" t="s">
        <v>331</v>
      </c>
      <c r="O35" s="76"/>
      <c r="P35" s="76"/>
      <c r="Q35" s="76"/>
      <c r="R35" s="76"/>
      <c r="S35" s="77"/>
      <c r="T35" s="74">
        <f t="shared" si="1"/>
        <v>0</v>
      </c>
    </row>
    <row r="36" spans="2:20" ht="51" x14ac:dyDescent="0.2">
      <c r="B36" s="71" t="s">
        <v>289</v>
      </c>
      <c r="C36" s="72">
        <v>18</v>
      </c>
      <c r="D36" s="72"/>
      <c r="E36" s="71" t="s">
        <v>335</v>
      </c>
      <c r="F36" s="71" t="s">
        <v>336</v>
      </c>
      <c r="G36" s="71"/>
      <c r="H36" s="73" t="s">
        <v>291</v>
      </c>
      <c r="I36" s="73" t="s">
        <v>0</v>
      </c>
      <c r="J36" s="74">
        <v>63.03</v>
      </c>
      <c r="K36" s="74">
        <v>5</v>
      </c>
      <c r="L36" s="74">
        <f t="shared" si="0"/>
        <v>315.14999999999998</v>
      </c>
      <c r="M36" s="75" t="s">
        <v>792</v>
      </c>
      <c r="N36" s="75" t="s">
        <v>327</v>
      </c>
      <c r="O36" s="76"/>
      <c r="P36" s="76"/>
      <c r="Q36" s="76"/>
      <c r="R36" s="76"/>
      <c r="S36" s="77"/>
      <c r="T36" s="74">
        <f t="shared" si="1"/>
        <v>0</v>
      </c>
    </row>
    <row r="37" spans="2:20" ht="89.25" x14ac:dyDescent="0.2">
      <c r="B37" s="71" t="s">
        <v>289</v>
      </c>
      <c r="C37" s="72">
        <v>19</v>
      </c>
      <c r="D37" s="72"/>
      <c r="E37" s="71" t="s">
        <v>337</v>
      </c>
      <c r="F37" s="71" t="s">
        <v>338</v>
      </c>
      <c r="G37" s="71"/>
      <c r="H37" s="73" t="s">
        <v>291</v>
      </c>
      <c r="I37" s="73" t="s">
        <v>0</v>
      </c>
      <c r="J37" s="74">
        <v>7235</v>
      </c>
      <c r="K37" s="74">
        <v>1</v>
      </c>
      <c r="L37" s="74">
        <f t="shared" si="0"/>
        <v>7235</v>
      </c>
      <c r="M37" s="75" t="s">
        <v>792</v>
      </c>
      <c r="N37" s="75" t="s">
        <v>327</v>
      </c>
      <c r="O37" s="76"/>
      <c r="P37" s="76"/>
      <c r="Q37" s="76"/>
      <c r="R37" s="76"/>
      <c r="S37" s="77"/>
      <c r="T37" s="74">
        <f t="shared" si="1"/>
        <v>0</v>
      </c>
    </row>
    <row r="38" spans="2:20" ht="76.5" x14ac:dyDescent="0.2">
      <c r="B38" s="71" t="s">
        <v>289</v>
      </c>
      <c r="C38" s="72">
        <v>20</v>
      </c>
      <c r="D38" s="72"/>
      <c r="E38" s="71" t="s">
        <v>339</v>
      </c>
      <c r="F38" s="71" t="s">
        <v>340</v>
      </c>
      <c r="G38" s="71"/>
      <c r="H38" s="73" t="s">
        <v>291</v>
      </c>
      <c r="I38" s="73" t="s">
        <v>0</v>
      </c>
      <c r="J38" s="74">
        <v>2261.83</v>
      </c>
      <c r="K38" s="74">
        <v>1</v>
      </c>
      <c r="L38" s="74">
        <f t="shared" si="0"/>
        <v>2261.83</v>
      </c>
      <c r="M38" s="75" t="s">
        <v>792</v>
      </c>
      <c r="N38" s="75" t="s">
        <v>341</v>
      </c>
      <c r="O38" s="76"/>
      <c r="P38" s="76"/>
      <c r="Q38" s="76"/>
      <c r="R38" s="76"/>
      <c r="S38" s="77"/>
      <c r="T38" s="74">
        <f t="shared" si="1"/>
        <v>0</v>
      </c>
    </row>
    <row r="39" spans="2:20" ht="89.25" x14ac:dyDescent="0.2">
      <c r="B39" s="71" t="s">
        <v>289</v>
      </c>
      <c r="C39" s="72">
        <v>21</v>
      </c>
      <c r="D39" s="72"/>
      <c r="E39" s="71" t="s">
        <v>342</v>
      </c>
      <c r="F39" s="71" t="s">
        <v>343</v>
      </c>
      <c r="G39" s="71"/>
      <c r="H39" s="73" t="s">
        <v>291</v>
      </c>
      <c r="I39" s="73" t="s">
        <v>0</v>
      </c>
      <c r="J39" s="74">
        <v>5146.1000000000004</v>
      </c>
      <c r="K39" s="74">
        <v>1</v>
      </c>
      <c r="L39" s="74">
        <f t="shared" si="0"/>
        <v>5146.1000000000004</v>
      </c>
      <c r="M39" s="75" t="s">
        <v>792</v>
      </c>
      <c r="N39" s="75" t="s">
        <v>341</v>
      </c>
      <c r="O39" s="76"/>
      <c r="P39" s="76"/>
      <c r="Q39" s="76"/>
      <c r="R39" s="76"/>
      <c r="S39" s="77"/>
      <c r="T39" s="74">
        <f t="shared" si="1"/>
        <v>0</v>
      </c>
    </row>
    <row r="40" spans="2:20" ht="76.5" x14ac:dyDescent="0.2">
      <c r="B40" s="71" t="s">
        <v>289</v>
      </c>
      <c r="C40" s="72">
        <v>22</v>
      </c>
      <c r="D40" s="72"/>
      <c r="E40" s="71" t="s">
        <v>344</v>
      </c>
      <c r="F40" s="71" t="s">
        <v>345</v>
      </c>
      <c r="G40" s="71"/>
      <c r="H40" s="73" t="s">
        <v>291</v>
      </c>
      <c r="I40" s="73" t="s">
        <v>0</v>
      </c>
      <c r="J40" s="74">
        <v>2377.67</v>
      </c>
      <c r="K40" s="74">
        <v>1</v>
      </c>
      <c r="L40" s="74">
        <f t="shared" si="0"/>
        <v>2377.67</v>
      </c>
      <c r="M40" s="75" t="s">
        <v>791</v>
      </c>
      <c r="N40" s="75" t="s">
        <v>346</v>
      </c>
      <c r="O40" s="76"/>
      <c r="P40" s="76"/>
      <c r="Q40" s="76"/>
      <c r="R40" s="76"/>
      <c r="S40" s="77"/>
      <c r="T40" s="74">
        <f t="shared" si="1"/>
        <v>0</v>
      </c>
    </row>
    <row r="41" spans="2:20" ht="76.5" x14ac:dyDescent="0.2">
      <c r="B41" s="71" t="s">
        <v>289</v>
      </c>
      <c r="C41" s="72">
        <v>23</v>
      </c>
      <c r="D41" s="72"/>
      <c r="E41" s="71" t="s">
        <v>347</v>
      </c>
      <c r="F41" s="71" t="s">
        <v>348</v>
      </c>
      <c r="G41" s="71"/>
      <c r="H41" s="73" t="s">
        <v>291</v>
      </c>
      <c r="I41" s="73" t="s">
        <v>0</v>
      </c>
      <c r="J41" s="74">
        <v>3941.83</v>
      </c>
      <c r="K41" s="74">
        <v>1</v>
      </c>
      <c r="L41" s="74">
        <f t="shared" si="0"/>
        <v>3941.83</v>
      </c>
      <c r="M41" s="75" t="s">
        <v>791</v>
      </c>
      <c r="N41" s="75" t="s">
        <v>346</v>
      </c>
      <c r="O41" s="76"/>
      <c r="P41" s="76"/>
      <c r="Q41" s="76"/>
      <c r="R41" s="76"/>
      <c r="S41" s="77"/>
      <c r="T41" s="74">
        <f t="shared" si="1"/>
        <v>0</v>
      </c>
    </row>
    <row r="42" spans="2:20" ht="114.75" x14ac:dyDescent="0.2">
      <c r="B42" s="71" t="s">
        <v>289</v>
      </c>
      <c r="C42" s="72">
        <v>24</v>
      </c>
      <c r="D42" s="72"/>
      <c r="E42" s="71" t="s">
        <v>349</v>
      </c>
      <c r="F42" s="71" t="s">
        <v>350</v>
      </c>
      <c r="G42" s="71"/>
      <c r="H42" s="73" t="s">
        <v>291</v>
      </c>
      <c r="I42" s="73" t="s">
        <v>0</v>
      </c>
      <c r="J42" s="74">
        <v>993.2</v>
      </c>
      <c r="K42" s="74">
        <v>5</v>
      </c>
      <c r="L42" s="74">
        <f t="shared" si="0"/>
        <v>4966</v>
      </c>
      <c r="M42" s="75" t="s">
        <v>791</v>
      </c>
      <c r="N42" s="75" t="s">
        <v>292</v>
      </c>
      <c r="O42" s="76"/>
      <c r="P42" s="76"/>
      <c r="Q42" s="76"/>
      <c r="R42" s="76"/>
      <c r="S42" s="77"/>
      <c r="T42" s="74">
        <f t="shared" si="1"/>
        <v>0</v>
      </c>
    </row>
    <row r="43" spans="2:20" ht="89.25" x14ac:dyDescent="0.2">
      <c r="B43" s="71" t="s">
        <v>289</v>
      </c>
      <c r="C43" s="72">
        <v>25</v>
      </c>
      <c r="D43" s="72"/>
      <c r="E43" s="71" t="s">
        <v>351</v>
      </c>
      <c r="F43" s="71" t="s">
        <v>352</v>
      </c>
      <c r="G43" s="71"/>
      <c r="H43" s="73" t="s">
        <v>291</v>
      </c>
      <c r="I43" s="73" t="s">
        <v>0</v>
      </c>
      <c r="J43" s="74">
        <v>1328.63</v>
      </c>
      <c r="K43" s="74">
        <v>1</v>
      </c>
      <c r="L43" s="74">
        <f t="shared" si="0"/>
        <v>1328.63</v>
      </c>
      <c r="M43" s="75" t="s">
        <v>791</v>
      </c>
      <c r="N43" s="75" t="s">
        <v>292</v>
      </c>
      <c r="O43" s="76"/>
      <c r="P43" s="76"/>
      <c r="Q43" s="76"/>
      <c r="R43" s="76"/>
      <c r="S43" s="77"/>
      <c r="T43" s="74">
        <f t="shared" si="1"/>
        <v>0</v>
      </c>
    </row>
    <row r="44" spans="2:20" ht="63.75" x14ac:dyDescent="0.2">
      <c r="B44" s="71" t="s">
        <v>289</v>
      </c>
      <c r="C44" s="72">
        <v>26</v>
      </c>
      <c r="D44" s="72"/>
      <c r="E44" s="71" t="s">
        <v>353</v>
      </c>
      <c r="F44" s="71" t="s">
        <v>354</v>
      </c>
      <c r="G44" s="71"/>
      <c r="H44" s="73" t="s">
        <v>291</v>
      </c>
      <c r="I44" s="73" t="s">
        <v>0</v>
      </c>
      <c r="J44" s="74">
        <v>645.16999999999996</v>
      </c>
      <c r="K44" s="74">
        <v>5</v>
      </c>
      <c r="L44" s="74">
        <f t="shared" si="0"/>
        <v>3225.85</v>
      </c>
      <c r="M44" s="75" t="s">
        <v>791</v>
      </c>
      <c r="N44" s="75" t="s">
        <v>292</v>
      </c>
      <c r="O44" s="76"/>
      <c r="P44" s="76"/>
      <c r="Q44" s="76"/>
      <c r="R44" s="76"/>
      <c r="S44" s="77"/>
      <c r="T44" s="74">
        <f t="shared" si="1"/>
        <v>0</v>
      </c>
    </row>
    <row r="45" spans="2:20" ht="127.5" x14ac:dyDescent="0.2">
      <c r="B45" s="71" t="s">
        <v>289</v>
      </c>
      <c r="C45" s="72">
        <v>27</v>
      </c>
      <c r="D45" s="72"/>
      <c r="E45" s="71" t="s">
        <v>355</v>
      </c>
      <c r="F45" s="71" t="s">
        <v>356</v>
      </c>
      <c r="G45" s="71"/>
      <c r="H45" s="73" t="s">
        <v>291</v>
      </c>
      <c r="I45" s="73" t="s">
        <v>0</v>
      </c>
      <c r="J45" s="74">
        <v>39723.33</v>
      </c>
      <c r="K45" s="74">
        <v>1</v>
      </c>
      <c r="L45" s="74">
        <f t="shared" si="0"/>
        <v>39723.33</v>
      </c>
      <c r="M45" s="75" t="s">
        <v>791</v>
      </c>
      <c r="N45" s="75" t="s">
        <v>292</v>
      </c>
      <c r="O45" s="76"/>
      <c r="P45" s="76"/>
      <c r="Q45" s="76"/>
      <c r="R45" s="76"/>
      <c r="S45" s="77"/>
      <c r="T45" s="74">
        <f t="shared" si="1"/>
        <v>0</v>
      </c>
    </row>
    <row r="46" spans="2:20" ht="76.5" x14ac:dyDescent="0.2">
      <c r="B46" s="71" t="s">
        <v>289</v>
      </c>
      <c r="C46" s="72">
        <v>28</v>
      </c>
      <c r="D46" s="72"/>
      <c r="E46" s="71" t="s">
        <v>357</v>
      </c>
      <c r="F46" s="71" t="s">
        <v>358</v>
      </c>
      <c r="G46" s="71"/>
      <c r="H46" s="73" t="s">
        <v>291</v>
      </c>
      <c r="I46" s="73" t="s">
        <v>0</v>
      </c>
      <c r="J46" s="74">
        <v>5469.33</v>
      </c>
      <c r="K46" s="74">
        <v>1</v>
      </c>
      <c r="L46" s="74">
        <f t="shared" si="0"/>
        <v>5469.33</v>
      </c>
      <c r="M46" s="75" t="s">
        <v>791</v>
      </c>
      <c r="N46" s="75" t="s">
        <v>292</v>
      </c>
      <c r="O46" s="76"/>
      <c r="P46" s="76"/>
      <c r="Q46" s="76"/>
      <c r="R46" s="76"/>
      <c r="S46" s="77"/>
      <c r="T46" s="74">
        <f t="shared" si="1"/>
        <v>0</v>
      </c>
    </row>
    <row r="47" spans="2:20" ht="76.5" x14ac:dyDescent="0.2">
      <c r="B47" s="71" t="s">
        <v>289</v>
      </c>
      <c r="C47" s="72">
        <v>29</v>
      </c>
      <c r="D47" s="72"/>
      <c r="E47" s="71" t="s">
        <v>796</v>
      </c>
      <c r="F47" s="71" t="s">
        <v>797</v>
      </c>
      <c r="G47" s="71"/>
      <c r="H47" s="73" t="s">
        <v>291</v>
      </c>
      <c r="I47" s="73" t="s">
        <v>0</v>
      </c>
      <c r="J47" s="74">
        <v>456.67</v>
      </c>
      <c r="K47" s="74">
        <v>100</v>
      </c>
      <c r="L47" s="74">
        <f t="shared" si="0"/>
        <v>45667</v>
      </c>
      <c r="M47" s="75" t="s">
        <v>792</v>
      </c>
      <c r="N47" s="75" t="s">
        <v>359</v>
      </c>
      <c r="O47" s="76"/>
      <c r="P47" s="76"/>
      <c r="Q47" s="76"/>
      <c r="R47" s="76"/>
      <c r="S47" s="77"/>
      <c r="T47" s="74">
        <f t="shared" si="1"/>
        <v>0</v>
      </c>
    </row>
    <row r="48" spans="2:20" ht="76.5" x14ac:dyDescent="0.2">
      <c r="B48" s="71" t="s">
        <v>289</v>
      </c>
      <c r="C48" s="72">
        <v>30</v>
      </c>
      <c r="D48" s="72"/>
      <c r="E48" s="71" t="s">
        <v>360</v>
      </c>
      <c r="F48" s="71" t="s">
        <v>798</v>
      </c>
      <c r="G48" s="71"/>
      <c r="H48" s="73" t="s">
        <v>291</v>
      </c>
      <c r="I48" s="73" t="s">
        <v>22</v>
      </c>
      <c r="J48" s="74">
        <v>32.83</v>
      </c>
      <c r="K48" s="74">
        <v>50</v>
      </c>
      <c r="L48" s="74">
        <f t="shared" si="0"/>
        <v>1641.5</v>
      </c>
      <c r="M48" s="75" t="s">
        <v>791</v>
      </c>
      <c r="N48" s="75" t="s">
        <v>361</v>
      </c>
      <c r="O48" s="76"/>
      <c r="P48" s="76"/>
      <c r="Q48" s="76"/>
      <c r="R48" s="76"/>
      <c r="S48" s="77"/>
      <c r="T48" s="74">
        <f t="shared" si="1"/>
        <v>0</v>
      </c>
    </row>
    <row r="49" spans="2:20" ht="63.75" x14ac:dyDescent="0.2">
      <c r="B49" s="71" t="s">
        <v>289</v>
      </c>
      <c r="C49" s="72">
        <v>31</v>
      </c>
      <c r="D49" s="72"/>
      <c r="E49" s="71" t="s">
        <v>362</v>
      </c>
      <c r="F49" s="71" t="s">
        <v>799</v>
      </c>
      <c r="G49" s="71"/>
      <c r="H49" s="73" t="s">
        <v>291</v>
      </c>
      <c r="I49" s="73" t="s">
        <v>22</v>
      </c>
      <c r="J49" s="74">
        <v>52.25</v>
      </c>
      <c r="K49" s="74">
        <v>40</v>
      </c>
      <c r="L49" s="74">
        <f t="shared" si="0"/>
        <v>2090</v>
      </c>
      <c r="M49" s="75" t="s">
        <v>791</v>
      </c>
      <c r="N49" s="75" t="s">
        <v>361</v>
      </c>
      <c r="O49" s="76"/>
      <c r="P49" s="76"/>
      <c r="Q49" s="76"/>
      <c r="R49" s="76"/>
      <c r="S49" s="77"/>
      <c r="T49" s="74">
        <f t="shared" si="1"/>
        <v>0</v>
      </c>
    </row>
    <row r="50" spans="2:20" ht="63.75" x14ac:dyDescent="0.2">
      <c r="B50" s="71" t="s">
        <v>289</v>
      </c>
      <c r="C50" s="72">
        <v>32</v>
      </c>
      <c r="D50" s="72"/>
      <c r="E50" s="71" t="s">
        <v>363</v>
      </c>
      <c r="F50" s="71" t="s">
        <v>800</v>
      </c>
      <c r="G50" s="71"/>
      <c r="H50" s="73" t="s">
        <v>291</v>
      </c>
      <c r="I50" s="73" t="s">
        <v>22</v>
      </c>
      <c r="J50" s="74">
        <v>82.3</v>
      </c>
      <c r="K50" s="74">
        <v>40</v>
      </c>
      <c r="L50" s="74">
        <f t="shared" si="0"/>
        <v>3292</v>
      </c>
      <c r="M50" s="75" t="s">
        <v>791</v>
      </c>
      <c r="N50" s="75" t="s">
        <v>361</v>
      </c>
      <c r="O50" s="76"/>
      <c r="P50" s="76"/>
      <c r="Q50" s="76"/>
      <c r="R50" s="76"/>
      <c r="S50" s="77"/>
      <c r="T50" s="74">
        <f t="shared" si="1"/>
        <v>0</v>
      </c>
    </row>
    <row r="51" spans="2:20" ht="76.5" x14ac:dyDescent="0.2">
      <c r="B51" s="71" t="s">
        <v>289</v>
      </c>
      <c r="C51" s="72">
        <v>33</v>
      </c>
      <c r="D51" s="72"/>
      <c r="E51" s="71" t="s">
        <v>364</v>
      </c>
      <c r="F51" s="71" t="s">
        <v>801</v>
      </c>
      <c r="G51" s="71"/>
      <c r="H51" s="73" t="s">
        <v>291</v>
      </c>
      <c r="I51" s="73" t="s">
        <v>22</v>
      </c>
      <c r="J51" s="74">
        <v>121.92</v>
      </c>
      <c r="K51" s="74">
        <v>40</v>
      </c>
      <c r="L51" s="74">
        <f t="shared" si="0"/>
        <v>4876.8</v>
      </c>
      <c r="M51" s="75" t="s">
        <v>791</v>
      </c>
      <c r="N51" s="75" t="s">
        <v>361</v>
      </c>
      <c r="O51" s="76"/>
      <c r="P51" s="76"/>
      <c r="Q51" s="76"/>
      <c r="R51" s="76"/>
      <c r="S51" s="77"/>
      <c r="T51" s="74">
        <f t="shared" si="1"/>
        <v>0</v>
      </c>
    </row>
    <row r="52" spans="2:20" ht="76.5" x14ac:dyDescent="0.2">
      <c r="B52" s="71" t="s">
        <v>289</v>
      </c>
      <c r="C52" s="72">
        <v>34</v>
      </c>
      <c r="D52" s="72"/>
      <c r="E52" s="71" t="s">
        <v>365</v>
      </c>
      <c r="F52" s="71" t="s">
        <v>802</v>
      </c>
      <c r="G52" s="71"/>
      <c r="H52" s="73" t="s">
        <v>291</v>
      </c>
      <c r="I52" s="73" t="s">
        <v>22</v>
      </c>
      <c r="J52" s="74">
        <v>205.37</v>
      </c>
      <c r="K52" s="74">
        <v>40</v>
      </c>
      <c r="L52" s="74">
        <f t="shared" si="0"/>
        <v>8214.7999999999993</v>
      </c>
      <c r="M52" s="75" t="s">
        <v>791</v>
      </c>
      <c r="N52" s="75" t="s">
        <v>361</v>
      </c>
      <c r="O52" s="76"/>
      <c r="P52" s="76"/>
      <c r="Q52" s="76"/>
      <c r="R52" s="76"/>
      <c r="S52" s="77"/>
      <c r="T52" s="74">
        <f t="shared" si="1"/>
        <v>0</v>
      </c>
    </row>
    <row r="53" spans="2:20" ht="25.5" x14ac:dyDescent="0.2">
      <c r="B53" s="71" t="s">
        <v>289</v>
      </c>
      <c r="C53" s="72">
        <v>35</v>
      </c>
      <c r="D53" s="72"/>
      <c r="E53" s="71" t="s">
        <v>803</v>
      </c>
      <c r="F53" s="71" t="s">
        <v>803</v>
      </c>
      <c r="G53" s="71"/>
      <c r="H53" s="73" t="s">
        <v>291</v>
      </c>
      <c r="I53" s="73" t="s">
        <v>0</v>
      </c>
      <c r="J53" s="74">
        <v>46.77</v>
      </c>
      <c r="K53" s="74">
        <v>2</v>
      </c>
      <c r="L53" s="74">
        <f t="shared" si="0"/>
        <v>93.54</v>
      </c>
      <c r="M53" s="75" t="s">
        <v>791</v>
      </c>
      <c r="N53" s="75" t="s">
        <v>366</v>
      </c>
      <c r="O53" s="76"/>
      <c r="P53" s="76"/>
      <c r="Q53" s="76"/>
      <c r="R53" s="76"/>
      <c r="S53" s="77"/>
      <c r="T53" s="74">
        <f t="shared" si="1"/>
        <v>0</v>
      </c>
    </row>
    <row r="54" spans="2:20" ht="89.25" x14ac:dyDescent="0.2">
      <c r="B54" s="71" t="s">
        <v>289</v>
      </c>
      <c r="C54" s="72">
        <v>36</v>
      </c>
      <c r="D54" s="72"/>
      <c r="E54" s="71" t="s">
        <v>804</v>
      </c>
      <c r="F54" s="71" t="s">
        <v>805</v>
      </c>
      <c r="G54" s="71"/>
      <c r="H54" s="73" t="s">
        <v>291</v>
      </c>
      <c r="I54" s="73" t="s">
        <v>0</v>
      </c>
      <c r="J54" s="74">
        <v>56.480000000000004</v>
      </c>
      <c r="K54" s="74">
        <v>100</v>
      </c>
      <c r="L54" s="74">
        <f t="shared" si="0"/>
        <v>5648</v>
      </c>
      <c r="M54" s="75" t="s">
        <v>791</v>
      </c>
      <c r="N54" s="75" t="s">
        <v>367</v>
      </c>
      <c r="O54" s="76"/>
      <c r="P54" s="76"/>
      <c r="Q54" s="76"/>
      <c r="R54" s="76"/>
      <c r="S54" s="77"/>
      <c r="T54" s="74">
        <f t="shared" si="1"/>
        <v>0</v>
      </c>
    </row>
    <row r="55" spans="2:20" ht="114.75" x14ac:dyDescent="0.2">
      <c r="B55" s="71" t="s">
        <v>289</v>
      </c>
      <c r="C55" s="72">
        <v>37</v>
      </c>
      <c r="D55" s="72"/>
      <c r="E55" s="71" t="s">
        <v>806</v>
      </c>
      <c r="F55" s="71" t="s">
        <v>807</v>
      </c>
      <c r="G55" s="71"/>
      <c r="H55" s="73" t="s">
        <v>291</v>
      </c>
      <c r="I55" s="73" t="s">
        <v>0</v>
      </c>
      <c r="J55" s="74">
        <v>93.5</v>
      </c>
      <c r="K55" s="74">
        <v>10</v>
      </c>
      <c r="L55" s="74">
        <f t="shared" si="0"/>
        <v>935</v>
      </c>
      <c r="M55" s="75" t="s">
        <v>791</v>
      </c>
      <c r="N55" s="75" t="s">
        <v>367</v>
      </c>
      <c r="O55" s="76"/>
      <c r="P55" s="76"/>
      <c r="Q55" s="76"/>
      <c r="R55" s="76"/>
      <c r="S55" s="77"/>
      <c r="T55" s="74">
        <f t="shared" si="1"/>
        <v>0</v>
      </c>
    </row>
    <row r="56" spans="2:20" ht="76.5" x14ac:dyDescent="0.2">
      <c r="B56" s="71" t="s">
        <v>289</v>
      </c>
      <c r="C56" s="72">
        <v>38</v>
      </c>
      <c r="D56" s="72"/>
      <c r="E56" s="71" t="s">
        <v>368</v>
      </c>
      <c r="F56" s="71" t="s">
        <v>369</v>
      </c>
      <c r="G56" s="71"/>
      <c r="H56" s="73" t="s">
        <v>291</v>
      </c>
      <c r="I56" s="73" t="s">
        <v>22</v>
      </c>
      <c r="J56" s="74">
        <v>466.83</v>
      </c>
      <c r="K56" s="74">
        <v>10</v>
      </c>
      <c r="L56" s="74">
        <f t="shared" si="0"/>
        <v>4668.3</v>
      </c>
      <c r="M56" s="75" t="s">
        <v>791</v>
      </c>
      <c r="N56" s="75" t="s">
        <v>370</v>
      </c>
      <c r="O56" s="76"/>
      <c r="P56" s="76"/>
      <c r="Q56" s="76"/>
      <c r="R56" s="76"/>
      <c r="S56" s="77"/>
      <c r="T56" s="74">
        <f t="shared" si="1"/>
        <v>0</v>
      </c>
    </row>
    <row r="57" spans="2:20" ht="25.5" x14ac:dyDescent="0.2">
      <c r="B57" s="71" t="s">
        <v>289</v>
      </c>
      <c r="C57" s="72">
        <v>39</v>
      </c>
      <c r="D57" s="72"/>
      <c r="E57" s="71" t="s">
        <v>371</v>
      </c>
      <c r="F57" s="71" t="s">
        <v>372</v>
      </c>
      <c r="G57" s="71"/>
      <c r="H57" s="73" t="s">
        <v>291</v>
      </c>
      <c r="I57" s="73" t="s">
        <v>22</v>
      </c>
      <c r="J57" s="74">
        <v>901.30000000000007</v>
      </c>
      <c r="K57" s="74">
        <v>1</v>
      </c>
      <c r="L57" s="74">
        <f t="shared" si="0"/>
        <v>901.30000000000007</v>
      </c>
      <c r="M57" s="75" t="s">
        <v>791</v>
      </c>
      <c r="N57" s="75" t="s">
        <v>370</v>
      </c>
      <c r="O57" s="76"/>
      <c r="P57" s="76"/>
      <c r="Q57" s="76"/>
      <c r="R57" s="76"/>
      <c r="S57" s="77"/>
      <c r="T57" s="74">
        <f t="shared" si="1"/>
        <v>0</v>
      </c>
    </row>
    <row r="58" spans="2:20" ht="25.5" x14ac:dyDescent="0.2">
      <c r="B58" s="71" t="s">
        <v>289</v>
      </c>
      <c r="C58" s="72">
        <v>40</v>
      </c>
      <c r="D58" s="72"/>
      <c r="E58" s="71" t="s">
        <v>373</v>
      </c>
      <c r="F58" s="71" t="s">
        <v>374</v>
      </c>
      <c r="G58" s="71"/>
      <c r="H58" s="73" t="s">
        <v>291</v>
      </c>
      <c r="I58" s="73" t="s">
        <v>22</v>
      </c>
      <c r="J58" s="74">
        <v>1029.5</v>
      </c>
      <c r="K58" s="74">
        <v>3</v>
      </c>
      <c r="L58" s="74">
        <f t="shared" si="0"/>
        <v>3088.5</v>
      </c>
      <c r="M58" s="75" t="s">
        <v>791</v>
      </c>
      <c r="N58" s="75" t="s">
        <v>370</v>
      </c>
      <c r="O58" s="76"/>
      <c r="P58" s="76"/>
      <c r="Q58" s="76"/>
      <c r="R58" s="76"/>
      <c r="S58" s="77"/>
      <c r="T58" s="74">
        <f t="shared" si="1"/>
        <v>0</v>
      </c>
    </row>
    <row r="59" spans="2:20" ht="25.5" x14ac:dyDescent="0.2">
      <c r="B59" s="71" t="s">
        <v>289</v>
      </c>
      <c r="C59" s="72">
        <v>41</v>
      </c>
      <c r="D59" s="72"/>
      <c r="E59" s="71" t="s">
        <v>375</v>
      </c>
      <c r="F59" s="71" t="s">
        <v>376</v>
      </c>
      <c r="G59" s="71"/>
      <c r="H59" s="73" t="s">
        <v>291</v>
      </c>
      <c r="I59" s="73" t="s">
        <v>22</v>
      </c>
      <c r="J59" s="74">
        <v>980</v>
      </c>
      <c r="K59" s="74">
        <v>3</v>
      </c>
      <c r="L59" s="74">
        <f t="shared" si="0"/>
        <v>2940</v>
      </c>
      <c r="M59" s="75" t="s">
        <v>791</v>
      </c>
      <c r="N59" s="75" t="s">
        <v>370</v>
      </c>
      <c r="O59" s="76"/>
      <c r="P59" s="76"/>
      <c r="Q59" s="76"/>
      <c r="R59" s="76"/>
      <c r="S59" s="77"/>
      <c r="T59" s="74">
        <f t="shared" si="1"/>
        <v>0</v>
      </c>
    </row>
    <row r="60" spans="2:20" ht="63.75" x14ac:dyDescent="0.2">
      <c r="B60" s="71" t="s">
        <v>289</v>
      </c>
      <c r="C60" s="72">
        <v>42</v>
      </c>
      <c r="D60" s="72"/>
      <c r="E60" s="71" t="s">
        <v>377</v>
      </c>
      <c r="F60" s="71" t="s">
        <v>378</v>
      </c>
      <c r="G60" s="71"/>
      <c r="H60" s="73" t="s">
        <v>291</v>
      </c>
      <c r="I60" s="73" t="s">
        <v>51</v>
      </c>
      <c r="J60" s="74">
        <v>197.37</v>
      </c>
      <c r="K60" s="74">
        <v>30</v>
      </c>
      <c r="L60" s="74">
        <f t="shared" si="0"/>
        <v>5921.1</v>
      </c>
      <c r="M60" s="75" t="s">
        <v>791</v>
      </c>
      <c r="N60" s="75" t="s">
        <v>379</v>
      </c>
      <c r="O60" s="76"/>
      <c r="P60" s="76"/>
      <c r="Q60" s="76"/>
      <c r="R60" s="76"/>
      <c r="S60" s="77"/>
      <c r="T60" s="74">
        <f t="shared" si="1"/>
        <v>0</v>
      </c>
    </row>
    <row r="61" spans="2:20" ht="63.75" x14ac:dyDescent="0.2">
      <c r="B61" s="71" t="s">
        <v>289</v>
      </c>
      <c r="C61" s="72">
        <v>43</v>
      </c>
      <c r="D61" s="72"/>
      <c r="E61" s="71" t="s">
        <v>380</v>
      </c>
      <c r="F61" s="71" t="s">
        <v>381</v>
      </c>
      <c r="G61" s="71"/>
      <c r="H61" s="73" t="s">
        <v>291</v>
      </c>
      <c r="I61" s="73" t="s">
        <v>51</v>
      </c>
      <c r="J61" s="74">
        <v>197.37</v>
      </c>
      <c r="K61" s="74">
        <v>30</v>
      </c>
      <c r="L61" s="74">
        <f t="shared" si="0"/>
        <v>5921.1</v>
      </c>
      <c r="M61" s="75" t="s">
        <v>791</v>
      </c>
      <c r="N61" s="75" t="s">
        <v>379</v>
      </c>
      <c r="O61" s="76"/>
      <c r="P61" s="76"/>
      <c r="Q61" s="76"/>
      <c r="R61" s="76"/>
      <c r="S61" s="77"/>
      <c r="T61" s="74">
        <f t="shared" si="1"/>
        <v>0</v>
      </c>
    </row>
    <row r="62" spans="2:20" ht="63.75" x14ac:dyDescent="0.2">
      <c r="B62" s="71" t="s">
        <v>289</v>
      </c>
      <c r="C62" s="72">
        <v>44</v>
      </c>
      <c r="D62" s="72"/>
      <c r="E62" s="71" t="s">
        <v>382</v>
      </c>
      <c r="F62" s="71" t="s">
        <v>383</v>
      </c>
      <c r="G62" s="71"/>
      <c r="H62" s="73" t="s">
        <v>291</v>
      </c>
      <c r="I62" s="73" t="s">
        <v>0</v>
      </c>
      <c r="J62" s="74">
        <v>20.900000000000002</v>
      </c>
      <c r="K62" s="74">
        <v>30</v>
      </c>
      <c r="L62" s="74">
        <f t="shared" si="0"/>
        <v>627.00000000000011</v>
      </c>
      <c r="M62" s="75" t="s">
        <v>791</v>
      </c>
      <c r="N62" s="75" t="s">
        <v>384</v>
      </c>
      <c r="O62" s="76"/>
      <c r="P62" s="76"/>
      <c r="Q62" s="76"/>
      <c r="R62" s="76"/>
      <c r="S62" s="77"/>
      <c r="T62" s="74">
        <f t="shared" si="1"/>
        <v>0</v>
      </c>
    </row>
    <row r="63" spans="2:20" ht="63.75" x14ac:dyDescent="0.2">
      <c r="B63" s="71" t="s">
        <v>289</v>
      </c>
      <c r="C63" s="72">
        <v>45</v>
      </c>
      <c r="D63" s="72"/>
      <c r="E63" s="71" t="s">
        <v>385</v>
      </c>
      <c r="F63" s="71" t="s">
        <v>386</v>
      </c>
      <c r="G63" s="71"/>
      <c r="H63" s="73" t="s">
        <v>291</v>
      </c>
      <c r="I63" s="73" t="s">
        <v>0</v>
      </c>
      <c r="J63" s="74">
        <v>22.5</v>
      </c>
      <c r="K63" s="74">
        <v>30</v>
      </c>
      <c r="L63" s="74">
        <f t="shared" si="0"/>
        <v>675</v>
      </c>
      <c r="M63" s="75" t="s">
        <v>791</v>
      </c>
      <c r="N63" s="75" t="s">
        <v>379</v>
      </c>
      <c r="O63" s="76"/>
      <c r="P63" s="76"/>
      <c r="Q63" s="76"/>
      <c r="R63" s="76"/>
      <c r="S63" s="77"/>
      <c r="T63" s="74">
        <f t="shared" si="1"/>
        <v>0</v>
      </c>
    </row>
    <row r="64" spans="2:20" ht="76.5" x14ac:dyDescent="0.2">
      <c r="B64" s="71" t="s">
        <v>289</v>
      </c>
      <c r="C64" s="72">
        <v>46</v>
      </c>
      <c r="D64" s="72"/>
      <c r="E64" s="71" t="s">
        <v>387</v>
      </c>
      <c r="F64" s="71" t="s">
        <v>388</v>
      </c>
      <c r="G64" s="71"/>
      <c r="H64" s="73" t="s">
        <v>291</v>
      </c>
      <c r="I64" s="73" t="s">
        <v>22</v>
      </c>
      <c r="J64" s="74">
        <v>6.5200000000000005</v>
      </c>
      <c r="K64" s="74">
        <v>100</v>
      </c>
      <c r="L64" s="74">
        <f t="shared" si="0"/>
        <v>652</v>
      </c>
      <c r="M64" s="75" t="s">
        <v>791</v>
      </c>
      <c r="N64" s="75" t="s">
        <v>384</v>
      </c>
      <c r="O64" s="76"/>
      <c r="P64" s="76"/>
      <c r="Q64" s="76"/>
      <c r="R64" s="76"/>
      <c r="S64" s="77"/>
      <c r="T64" s="74">
        <f t="shared" si="1"/>
        <v>0</v>
      </c>
    </row>
    <row r="65" spans="2:20" ht="89.25" x14ac:dyDescent="0.2">
      <c r="B65" s="71" t="s">
        <v>289</v>
      </c>
      <c r="C65" s="72">
        <v>47</v>
      </c>
      <c r="D65" s="72"/>
      <c r="E65" s="71" t="s">
        <v>389</v>
      </c>
      <c r="F65" s="71" t="s">
        <v>390</v>
      </c>
      <c r="G65" s="71"/>
      <c r="H65" s="73" t="s">
        <v>291</v>
      </c>
      <c r="I65" s="73" t="s">
        <v>0</v>
      </c>
      <c r="J65" s="74">
        <v>27.32</v>
      </c>
      <c r="K65" s="74">
        <v>20</v>
      </c>
      <c r="L65" s="74">
        <f t="shared" si="0"/>
        <v>546.4</v>
      </c>
      <c r="M65" s="75" t="s">
        <v>793</v>
      </c>
      <c r="N65" s="75" t="s">
        <v>391</v>
      </c>
      <c r="O65" s="76"/>
      <c r="P65" s="76"/>
      <c r="Q65" s="76"/>
      <c r="R65" s="76"/>
      <c r="S65" s="77"/>
      <c r="T65" s="74">
        <f t="shared" si="1"/>
        <v>0</v>
      </c>
    </row>
    <row r="66" spans="2:20" ht="89.25" x14ac:dyDescent="0.2">
      <c r="B66" s="71" t="s">
        <v>289</v>
      </c>
      <c r="C66" s="72">
        <v>48</v>
      </c>
      <c r="D66" s="72"/>
      <c r="E66" s="71" t="s">
        <v>808</v>
      </c>
      <c r="F66" s="71" t="s">
        <v>392</v>
      </c>
      <c r="G66" s="71"/>
      <c r="H66" s="73" t="s">
        <v>291</v>
      </c>
      <c r="I66" s="73" t="s">
        <v>0</v>
      </c>
      <c r="J66" s="74">
        <v>23.18</v>
      </c>
      <c r="K66" s="74">
        <v>20</v>
      </c>
      <c r="L66" s="74">
        <f t="shared" si="0"/>
        <v>463.6</v>
      </c>
      <c r="M66" s="75" t="s">
        <v>793</v>
      </c>
      <c r="N66" s="75" t="s">
        <v>391</v>
      </c>
      <c r="O66" s="76"/>
      <c r="P66" s="76"/>
      <c r="Q66" s="76"/>
      <c r="R66" s="76"/>
      <c r="S66" s="77"/>
      <c r="T66" s="74">
        <f t="shared" si="1"/>
        <v>0</v>
      </c>
    </row>
    <row r="67" spans="2:20" ht="38.25" x14ac:dyDescent="0.2">
      <c r="B67" s="71" t="s">
        <v>289</v>
      </c>
      <c r="C67" s="72">
        <v>49</v>
      </c>
      <c r="D67" s="72"/>
      <c r="E67" s="71" t="s">
        <v>809</v>
      </c>
      <c r="F67" s="71" t="s">
        <v>393</v>
      </c>
      <c r="G67" s="71"/>
      <c r="H67" s="73" t="s">
        <v>291</v>
      </c>
      <c r="I67" s="73" t="s">
        <v>22</v>
      </c>
      <c r="J67" s="74">
        <v>40.33</v>
      </c>
      <c r="K67" s="74">
        <v>100</v>
      </c>
      <c r="L67" s="74">
        <f t="shared" si="0"/>
        <v>4033</v>
      </c>
      <c r="M67" s="75" t="s">
        <v>793</v>
      </c>
      <c r="N67" s="75" t="s">
        <v>391</v>
      </c>
      <c r="O67" s="76"/>
      <c r="P67" s="76"/>
      <c r="Q67" s="76"/>
      <c r="R67" s="76"/>
      <c r="S67" s="77"/>
      <c r="T67" s="74">
        <f t="shared" si="1"/>
        <v>0</v>
      </c>
    </row>
    <row r="68" spans="2:20" ht="38.25" x14ac:dyDescent="0.2">
      <c r="B68" s="71" t="s">
        <v>289</v>
      </c>
      <c r="C68" s="72">
        <v>50</v>
      </c>
      <c r="D68" s="72"/>
      <c r="E68" s="71" t="s">
        <v>810</v>
      </c>
      <c r="F68" s="71" t="s">
        <v>394</v>
      </c>
      <c r="G68" s="71"/>
      <c r="H68" s="73" t="s">
        <v>291</v>
      </c>
      <c r="I68" s="73" t="s">
        <v>67</v>
      </c>
      <c r="J68" s="74">
        <v>199.18</v>
      </c>
      <c r="K68" s="74">
        <v>20</v>
      </c>
      <c r="L68" s="74">
        <f t="shared" si="0"/>
        <v>3983.6000000000004</v>
      </c>
      <c r="M68" s="75" t="s">
        <v>793</v>
      </c>
      <c r="N68" s="75" t="s">
        <v>391</v>
      </c>
      <c r="O68" s="76"/>
      <c r="P68" s="76"/>
      <c r="Q68" s="76"/>
      <c r="R68" s="76"/>
      <c r="S68" s="77"/>
      <c r="T68" s="74">
        <f t="shared" si="1"/>
        <v>0</v>
      </c>
    </row>
    <row r="69" spans="2:20" ht="51" x14ac:dyDescent="0.2">
      <c r="B69" s="71" t="s">
        <v>289</v>
      </c>
      <c r="C69" s="72">
        <v>51</v>
      </c>
      <c r="D69" s="72"/>
      <c r="E69" s="71" t="s">
        <v>395</v>
      </c>
      <c r="F69" s="71" t="s">
        <v>396</v>
      </c>
      <c r="G69" s="71"/>
      <c r="H69" s="73" t="s">
        <v>291</v>
      </c>
      <c r="I69" s="73" t="s">
        <v>0</v>
      </c>
      <c r="J69" s="74">
        <v>29.45</v>
      </c>
      <c r="K69" s="74">
        <v>20</v>
      </c>
      <c r="L69" s="74">
        <f t="shared" si="0"/>
        <v>589</v>
      </c>
      <c r="M69" s="75" t="s">
        <v>792</v>
      </c>
      <c r="N69" s="75" t="s">
        <v>397</v>
      </c>
      <c r="O69" s="76"/>
      <c r="P69" s="76"/>
      <c r="Q69" s="76"/>
      <c r="R69" s="76"/>
      <c r="S69" s="77"/>
      <c r="T69" s="74">
        <f t="shared" si="1"/>
        <v>0</v>
      </c>
    </row>
    <row r="70" spans="2:20" ht="25.5" x14ac:dyDescent="0.2">
      <c r="B70" s="71" t="s">
        <v>289</v>
      </c>
      <c r="C70" s="72">
        <v>52</v>
      </c>
      <c r="D70" s="72"/>
      <c r="E70" s="71" t="s">
        <v>398</v>
      </c>
      <c r="F70" s="71" t="s">
        <v>398</v>
      </c>
      <c r="G70" s="71"/>
      <c r="H70" s="73" t="s">
        <v>291</v>
      </c>
      <c r="I70" s="73" t="s">
        <v>0</v>
      </c>
      <c r="J70" s="74">
        <v>104.8</v>
      </c>
      <c r="K70" s="74">
        <v>20</v>
      </c>
      <c r="L70" s="74">
        <f t="shared" si="0"/>
        <v>2096</v>
      </c>
      <c r="M70" s="75" t="s">
        <v>792</v>
      </c>
      <c r="N70" s="75" t="s">
        <v>397</v>
      </c>
      <c r="O70" s="76"/>
      <c r="P70" s="76"/>
      <c r="Q70" s="76"/>
      <c r="R70" s="76"/>
      <c r="S70" s="77"/>
      <c r="T70" s="74">
        <f t="shared" si="1"/>
        <v>0</v>
      </c>
    </row>
    <row r="71" spans="2:20" ht="102" x14ac:dyDescent="0.2">
      <c r="B71" s="71" t="s">
        <v>289</v>
      </c>
      <c r="C71" s="72">
        <v>53</v>
      </c>
      <c r="D71" s="72"/>
      <c r="E71" s="71" t="s">
        <v>399</v>
      </c>
      <c r="F71" s="71" t="s">
        <v>400</v>
      </c>
      <c r="G71" s="71"/>
      <c r="H71" s="73" t="s">
        <v>291</v>
      </c>
      <c r="I71" s="73" t="s">
        <v>0</v>
      </c>
      <c r="J71" s="74">
        <v>151.20000000000002</v>
      </c>
      <c r="K71" s="74">
        <v>10</v>
      </c>
      <c r="L71" s="74">
        <f t="shared" si="0"/>
        <v>1512.0000000000002</v>
      </c>
      <c r="M71" s="75" t="s">
        <v>792</v>
      </c>
      <c r="N71" s="75" t="s">
        <v>397</v>
      </c>
      <c r="O71" s="76"/>
      <c r="P71" s="76"/>
      <c r="Q71" s="76"/>
      <c r="R71" s="76"/>
      <c r="S71" s="77"/>
      <c r="T71" s="74">
        <f t="shared" si="1"/>
        <v>0</v>
      </c>
    </row>
    <row r="72" spans="2:20" ht="63.75" x14ac:dyDescent="0.2">
      <c r="B72" s="71" t="s">
        <v>289</v>
      </c>
      <c r="C72" s="72">
        <v>54</v>
      </c>
      <c r="D72" s="72"/>
      <c r="E72" s="71" t="s">
        <v>401</v>
      </c>
      <c r="F72" s="71" t="s">
        <v>402</v>
      </c>
      <c r="G72" s="71"/>
      <c r="H72" s="73" t="s">
        <v>300</v>
      </c>
      <c r="I72" s="73" t="s">
        <v>22</v>
      </c>
      <c r="J72" s="74">
        <v>29.12</v>
      </c>
      <c r="K72" s="74">
        <v>50</v>
      </c>
      <c r="L72" s="74">
        <f t="shared" si="0"/>
        <v>1456</v>
      </c>
      <c r="M72" s="75" t="s">
        <v>791</v>
      </c>
      <c r="N72" s="75" t="s">
        <v>307</v>
      </c>
      <c r="O72" s="76"/>
      <c r="P72" s="76"/>
      <c r="Q72" s="76"/>
      <c r="R72" s="76"/>
      <c r="S72" s="77"/>
      <c r="T72" s="74">
        <f t="shared" si="1"/>
        <v>0</v>
      </c>
    </row>
    <row r="73" spans="2:20" ht="63.75" x14ac:dyDescent="0.2">
      <c r="B73" s="71" t="s">
        <v>289</v>
      </c>
      <c r="C73" s="72">
        <v>55</v>
      </c>
      <c r="D73" s="72"/>
      <c r="E73" s="71" t="s">
        <v>403</v>
      </c>
      <c r="F73" s="71" t="s">
        <v>404</v>
      </c>
      <c r="G73" s="71"/>
      <c r="H73" s="73" t="s">
        <v>300</v>
      </c>
      <c r="I73" s="73" t="s">
        <v>22</v>
      </c>
      <c r="J73" s="74">
        <v>74.8</v>
      </c>
      <c r="K73" s="74">
        <v>10</v>
      </c>
      <c r="L73" s="74">
        <f t="shared" si="0"/>
        <v>748</v>
      </c>
      <c r="M73" s="75" t="s">
        <v>791</v>
      </c>
      <c r="N73" s="75" t="s">
        <v>307</v>
      </c>
      <c r="O73" s="76"/>
      <c r="P73" s="76"/>
      <c r="Q73" s="76"/>
      <c r="R73" s="76"/>
      <c r="S73" s="77"/>
      <c r="T73" s="74">
        <f t="shared" si="1"/>
        <v>0</v>
      </c>
    </row>
    <row r="74" spans="2:20" ht="25.5" x14ac:dyDescent="0.2">
      <c r="B74" s="71" t="s">
        <v>289</v>
      </c>
      <c r="C74" s="72">
        <v>56</v>
      </c>
      <c r="D74" s="72"/>
      <c r="E74" s="71" t="s">
        <v>405</v>
      </c>
      <c r="F74" s="71" t="s">
        <v>406</v>
      </c>
      <c r="G74" s="71"/>
      <c r="H74" s="73" t="s">
        <v>291</v>
      </c>
      <c r="I74" s="73" t="s">
        <v>0</v>
      </c>
      <c r="J74" s="74">
        <v>139.93</v>
      </c>
      <c r="K74" s="74">
        <v>20</v>
      </c>
      <c r="L74" s="74">
        <f t="shared" si="0"/>
        <v>2798.6000000000004</v>
      </c>
      <c r="M74" s="75" t="s">
        <v>791</v>
      </c>
      <c r="N74" s="75" t="s">
        <v>407</v>
      </c>
      <c r="O74" s="76"/>
      <c r="P74" s="76"/>
      <c r="Q74" s="76"/>
      <c r="R74" s="76"/>
      <c r="S74" s="77"/>
      <c r="T74" s="74">
        <f t="shared" si="1"/>
        <v>0</v>
      </c>
    </row>
    <row r="75" spans="2:20" ht="25.5" x14ac:dyDescent="0.2">
      <c r="B75" s="71" t="s">
        <v>289</v>
      </c>
      <c r="C75" s="72">
        <v>57</v>
      </c>
      <c r="D75" s="72"/>
      <c r="E75" s="71" t="s">
        <v>408</v>
      </c>
      <c r="F75" s="71" t="s">
        <v>409</v>
      </c>
      <c r="G75" s="71"/>
      <c r="H75" s="73" t="s">
        <v>291</v>
      </c>
      <c r="I75" s="73" t="s">
        <v>0</v>
      </c>
      <c r="J75" s="74">
        <v>285.72000000000003</v>
      </c>
      <c r="K75" s="74">
        <v>20</v>
      </c>
      <c r="L75" s="74">
        <f t="shared" si="0"/>
        <v>5714.4000000000005</v>
      </c>
      <c r="M75" s="75" t="s">
        <v>791</v>
      </c>
      <c r="N75" s="75" t="s">
        <v>407</v>
      </c>
      <c r="O75" s="76"/>
      <c r="P75" s="76"/>
      <c r="Q75" s="76"/>
      <c r="R75" s="76"/>
      <c r="S75" s="77"/>
      <c r="T75" s="74">
        <f t="shared" si="1"/>
        <v>0</v>
      </c>
    </row>
    <row r="76" spans="2:20" ht="38.25" x14ac:dyDescent="0.2">
      <c r="B76" s="71" t="s">
        <v>289</v>
      </c>
      <c r="C76" s="72">
        <v>58</v>
      </c>
      <c r="D76" s="72"/>
      <c r="E76" s="71" t="s">
        <v>410</v>
      </c>
      <c r="F76" s="71" t="s">
        <v>411</v>
      </c>
      <c r="G76" s="71"/>
      <c r="H76" s="73" t="s">
        <v>300</v>
      </c>
      <c r="I76" s="73" t="s">
        <v>22</v>
      </c>
      <c r="J76" s="74">
        <v>36.369999999999997</v>
      </c>
      <c r="K76" s="74">
        <v>25</v>
      </c>
      <c r="L76" s="74">
        <f t="shared" si="0"/>
        <v>909.24999999999989</v>
      </c>
      <c r="M76" s="75" t="s">
        <v>791</v>
      </c>
      <c r="N76" s="75" t="s">
        <v>412</v>
      </c>
      <c r="O76" s="76"/>
      <c r="P76" s="76"/>
      <c r="Q76" s="76"/>
      <c r="R76" s="76"/>
      <c r="S76" s="77"/>
      <c r="T76" s="74">
        <f t="shared" si="1"/>
        <v>0</v>
      </c>
    </row>
    <row r="77" spans="2:20" ht="38.25" x14ac:dyDescent="0.2">
      <c r="B77" s="71" t="s">
        <v>289</v>
      </c>
      <c r="C77" s="72">
        <v>59</v>
      </c>
      <c r="D77" s="72"/>
      <c r="E77" s="71" t="s">
        <v>413</v>
      </c>
      <c r="F77" s="71" t="s">
        <v>414</v>
      </c>
      <c r="G77" s="71"/>
      <c r="H77" s="73" t="s">
        <v>300</v>
      </c>
      <c r="I77" s="73" t="s">
        <v>22</v>
      </c>
      <c r="J77" s="74">
        <v>51.730000000000004</v>
      </c>
      <c r="K77" s="74">
        <v>50</v>
      </c>
      <c r="L77" s="74">
        <f t="shared" si="0"/>
        <v>2586.5</v>
      </c>
      <c r="M77" s="75" t="s">
        <v>791</v>
      </c>
      <c r="N77" s="75" t="s">
        <v>412</v>
      </c>
      <c r="O77" s="76"/>
      <c r="P77" s="76"/>
      <c r="Q77" s="76"/>
      <c r="R77" s="76"/>
      <c r="S77" s="77"/>
      <c r="T77" s="74">
        <f t="shared" si="1"/>
        <v>0</v>
      </c>
    </row>
    <row r="78" spans="2:20" ht="76.5" x14ac:dyDescent="0.2">
      <c r="B78" s="71" t="s">
        <v>289</v>
      </c>
      <c r="C78" s="72">
        <v>60</v>
      </c>
      <c r="D78" s="72"/>
      <c r="E78" s="71" t="s">
        <v>415</v>
      </c>
      <c r="F78" s="71" t="s">
        <v>416</v>
      </c>
      <c r="G78" s="71"/>
      <c r="H78" s="73" t="s">
        <v>300</v>
      </c>
      <c r="I78" s="73" t="s">
        <v>22</v>
      </c>
      <c r="J78" s="74">
        <v>28.42</v>
      </c>
      <c r="K78" s="74">
        <v>20</v>
      </c>
      <c r="L78" s="74">
        <f t="shared" si="0"/>
        <v>568.40000000000009</v>
      </c>
      <c r="M78" s="75" t="s">
        <v>791</v>
      </c>
      <c r="N78" s="75" t="s">
        <v>412</v>
      </c>
      <c r="O78" s="76"/>
      <c r="P78" s="76"/>
      <c r="Q78" s="76"/>
      <c r="R78" s="76"/>
      <c r="S78" s="77"/>
      <c r="T78" s="74">
        <f t="shared" si="1"/>
        <v>0</v>
      </c>
    </row>
    <row r="79" spans="2:20" ht="102" x14ac:dyDescent="0.2">
      <c r="B79" s="71" t="s">
        <v>289</v>
      </c>
      <c r="C79" s="72">
        <v>61</v>
      </c>
      <c r="D79" s="72"/>
      <c r="E79" s="71" t="s">
        <v>417</v>
      </c>
      <c r="F79" s="71" t="s">
        <v>418</v>
      </c>
      <c r="G79" s="71"/>
      <c r="H79" s="73" t="s">
        <v>291</v>
      </c>
      <c r="I79" s="73" t="s">
        <v>0</v>
      </c>
      <c r="J79" s="74">
        <v>5.68</v>
      </c>
      <c r="K79" s="74">
        <v>2000</v>
      </c>
      <c r="L79" s="74">
        <f t="shared" si="0"/>
        <v>11360</v>
      </c>
      <c r="M79" s="75" t="s">
        <v>791</v>
      </c>
      <c r="N79" s="75" t="s">
        <v>419</v>
      </c>
      <c r="O79" s="76"/>
      <c r="P79" s="76"/>
      <c r="Q79" s="76"/>
      <c r="R79" s="76"/>
      <c r="S79" s="77"/>
      <c r="T79" s="74">
        <f t="shared" si="1"/>
        <v>0</v>
      </c>
    </row>
    <row r="80" spans="2:20" ht="76.5" x14ac:dyDescent="0.2">
      <c r="B80" s="71" t="s">
        <v>289</v>
      </c>
      <c r="C80" s="72">
        <v>62</v>
      </c>
      <c r="D80" s="72"/>
      <c r="E80" s="71" t="s">
        <v>420</v>
      </c>
      <c r="F80" s="71" t="s">
        <v>421</v>
      </c>
      <c r="G80" s="71"/>
      <c r="H80" s="73" t="s">
        <v>291</v>
      </c>
      <c r="I80" s="73" t="s">
        <v>0</v>
      </c>
      <c r="J80" s="74">
        <v>5.12</v>
      </c>
      <c r="K80" s="74">
        <v>4000</v>
      </c>
      <c r="L80" s="74">
        <f t="shared" si="0"/>
        <v>20480</v>
      </c>
      <c r="M80" s="75" t="s">
        <v>791</v>
      </c>
      <c r="N80" s="75" t="s">
        <v>419</v>
      </c>
      <c r="O80" s="76"/>
      <c r="P80" s="76"/>
      <c r="Q80" s="76"/>
      <c r="R80" s="76"/>
      <c r="S80" s="77"/>
      <c r="T80" s="74">
        <f t="shared" si="1"/>
        <v>0</v>
      </c>
    </row>
    <row r="81" spans="2:20" ht="89.25" x14ac:dyDescent="0.2">
      <c r="B81" s="71" t="s">
        <v>289</v>
      </c>
      <c r="C81" s="72">
        <v>63</v>
      </c>
      <c r="D81" s="72"/>
      <c r="E81" s="71" t="s">
        <v>422</v>
      </c>
      <c r="F81" s="71" t="s">
        <v>423</v>
      </c>
      <c r="G81" s="71"/>
      <c r="H81" s="73" t="s">
        <v>291</v>
      </c>
      <c r="I81" s="73" t="s">
        <v>0</v>
      </c>
      <c r="J81" s="74">
        <v>9.5400000000000009</v>
      </c>
      <c r="K81" s="74">
        <v>3000</v>
      </c>
      <c r="L81" s="74">
        <f t="shared" si="0"/>
        <v>28620.000000000004</v>
      </c>
      <c r="M81" s="75" t="s">
        <v>791</v>
      </c>
      <c r="N81" s="75" t="s">
        <v>419</v>
      </c>
      <c r="O81" s="76"/>
      <c r="P81" s="76"/>
      <c r="Q81" s="76"/>
      <c r="R81" s="76"/>
      <c r="S81" s="77"/>
      <c r="T81" s="74">
        <f t="shared" si="1"/>
        <v>0</v>
      </c>
    </row>
    <row r="82" spans="2:20" ht="102" x14ac:dyDescent="0.2">
      <c r="B82" s="71" t="s">
        <v>289</v>
      </c>
      <c r="C82" s="72">
        <v>64</v>
      </c>
      <c r="D82" s="72"/>
      <c r="E82" s="71" t="s">
        <v>424</v>
      </c>
      <c r="F82" s="71" t="s">
        <v>425</v>
      </c>
      <c r="G82" s="71"/>
      <c r="H82" s="73" t="s">
        <v>291</v>
      </c>
      <c r="I82" s="73" t="s">
        <v>0</v>
      </c>
      <c r="J82" s="74">
        <v>2.93</v>
      </c>
      <c r="K82" s="74">
        <v>2600</v>
      </c>
      <c r="L82" s="74">
        <f t="shared" si="0"/>
        <v>7618</v>
      </c>
      <c r="M82" s="75" t="s">
        <v>791</v>
      </c>
      <c r="N82" s="75" t="s">
        <v>419</v>
      </c>
      <c r="O82" s="76"/>
      <c r="P82" s="76"/>
      <c r="Q82" s="76"/>
      <c r="R82" s="76"/>
      <c r="S82" s="77"/>
      <c r="T82" s="74">
        <f t="shared" si="1"/>
        <v>0</v>
      </c>
    </row>
    <row r="83" spans="2:20" ht="76.5" x14ac:dyDescent="0.2">
      <c r="B83" s="71" t="s">
        <v>289</v>
      </c>
      <c r="C83" s="72">
        <v>65</v>
      </c>
      <c r="D83" s="72"/>
      <c r="E83" s="71" t="s">
        <v>426</v>
      </c>
      <c r="F83" s="71" t="s">
        <v>427</v>
      </c>
      <c r="G83" s="71"/>
      <c r="H83" s="73" t="s">
        <v>300</v>
      </c>
      <c r="I83" s="73" t="s">
        <v>0</v>
      </c>
      <c r="J83" s="74">
        <v>198.02</v>
      </c>
      <c r="K83" s="74">
        <v>10</v>
      </c>
      <c r="L83" s="74">
        <f t="shared" ref="L83:L146" si="2">J83*K83</f>
        <v>1980.2</v>
      </c>
      <c r="M83" s="75" t="s">
        <v>791</v>
      </c>
      <c r="N83" s="75" t="s">
        <v>419</v>
      </c>
      <c r="O83" s="76"/>
      <c r="P83" s="76"/>
      <c r="Q83" s="76"/>
      <c r="R83" s="76"/>
      <c r="S83" s="77"/>
      <c r="T83" s="74">
        <f t="shared" ref="T83:T146" si="3">K83*ROUNDDOWN(S83,6)</f>
        <v>0</v>
      </c>
    </row>
    <row r="84" spans="2:20" ht="38.25" x14ac:dyDescent="0.2">
      <c r="B84" s="71" t="s">
        <v>289</v>
      </c>
      <c r="C84" s="72">
        <v>66</v>
      </c>
      <c r="D84" s="72"/>
      <c r="E84" s="71" t="s">
        <v>428</v>
      </c>
      <c r="F84" s="71" t="s">
        <v>429</v>
      </c>
      <c r="G84" s="71"/>
      <c r="H84" s="73" t="s">
        <v>291</v>
      </c>
      <c r="I84" s="73" t="s">
        <v>0</v>
      </c>
      <c r="J84" s="74">
        <v>259.93</v>
      </c>
      <c r="K84" s="74">
        <v>10</v>
      </c>
      <c r="L84" s="74">
        <f t="shared" si="2"/>
        <v>2599.3000000000002</v>
      </c>
      <c r="M84" s="75" t="s">
        <v>792</v>
      </c>
      <c r="N84" s="75" t="s">
        <v>430</v>
      </c>
      <c r="O84" s="76"/>
      <c r="P84" s="76"/>
      <c r="Q84" s="76"/>
      <c r="R84" s="76"/>
      <c r="S84" s="77"/>
      <c r="T84" s="74">
        <f t="shared" si="3"/>
        <v>0</v>
      </c>
    </row>
    <row r="85" spans="2:20" ht="25.5" x14ac:dyDescent="0.2">
      <c r="B85" s="71" t="s">
        <v>289</v>
      </c>
      <c r="C85" s="72">
        <v>67</v>
      </c>
      <c r="D85" s="72"/>
      <c r="E85" s="71" t="s">
        <v>431</v>
      </c>
      <c r="F85" s="71" t="s">
        <v>811</v>
      </c>
      <c r="G85" s="71"/>
      <c r="H85" s="73" t="s">
        <v>291</v>
      </c>
      <c r="I85" s="73" t="s">
        <v>0</v>
      </c>
      <c r="J85" s="74">
        <v>389.13</v>
      </c>
      <c r="K85" s="74">
        <v>5</v>
      </c>
      <c r="L85" s="74">
        <f t="shared" si="2"/>
        <v>1945.65</v>
      </c>
      <c r="M85" s="75" t="s">
        <v>792</v>
      </c>
      <c r="N85" s="75" t="s">
        <v>430</v>
      </c>
      <c r="O85" s="76"/>
      <c r="P85" s="76"/>
      <c r="Q85" s="76"/>
      <c r="R85" s="76"/>
      <c r="S85" s="77"/>
      <c r="T85" s="74">
        <f t="shared" si="3"/>
        <v>0</v>
      </c>
    </row>
    <row r="86" spans="2:20" ht="38.25" x14ac:dyDescent="0.2">
      <c r="B86" s="71" t="s">
        <v>289</v>
      </c>
      <c r="C86" s="72">
        <v>68</v>
      </c>
      <c r="D86" s="72"/>
      <c r="E86" s="71" t="s">
        <v>812</v>
      </c>
      <c r="F86" s="71" t="s">
        <v>813</v>
      </c>
      <c r="G86" s="71"/>
      <c r="H86" s="73" t="s">
        <v>291</v>
      </c>
      <c r="I86" s="73" t="s">
        <v>0</v>
      </c>
      <c r="J86" s="74">
        <v>155</v>
      </c>
      <c r="K86" s="74">
        <v>200</v>
      </c>
      <c r="L86" s="74">
        <f t="shared" si="2"/>
        <v>31000</v>
      </c>
      <c r="M86" s="75" t="s">
        <v>791</v>
      </c>
      <c r="N86" s="75" t="s">
        <v>432</v>
      </c>
      <c r="O86" s="76"/>
      <c r="P86" s="76"/>
      <c r="Q86" s="76"/>
      <c r="R86" s="76"/>
      <c r="S86" s="77"/>
      <c r="T86" s="74">
        <f t="shared" si="3"/>
        <v>0</v>
      </c>
    </row>
    <row r="87" spans="2:20" ht="114.75" x14ac:dyDescent="0.2">
      <c r="B87" s="71" t="s">
        <v>289</v>
      </c>
      <c r="C87" s="72">
        <v>69</v>
      </c>
      <c r="D87" s="72"/>
      <c r="E87" s="71" t="s">
        <v>433</v>
      </c>
      <c r="F87" s="71" t="s">
        <v>434</v>
      </c>
      <c r="G87" s="71"/>
      <c r="H87" s="73" t="s">
        <v>291</v>
      </c>
      <c r="I87" s="73" t="s">
        <v>22</v>
      </c>
      <c r="J87" s="74">
        <v>90.08</v>
      </c>
      <c r="K87" s="74">
        <v>50</v>
      </c>
      <c r="L87" s="74">
        <f t="shared" si="2"/>
        <v>4504</v>
      </c>
      <c r="M87" s="75" t="s">
        <v>791</v>
      </c>
      <c r="N87" s="75" t="s">
        <v>432</v>
      </c>
      <c r="O87" s="76"/>
      <c r="P87" s="76"/>
      <c r="Q87" s="76"/>
      <c r="R87" s="76"/>
      <c r="S87" s="77"/>
      <c r="T87" s="74">
        <f t="shared" si="3"/>
        <v>0</v>
      </c>
    </row>
    <row r="88" spans="2:20" ht="76.5" x14ac:dyDescent="0.2">
      <c r="B88" s="71" t="s">
        <v>289</v>
      </c>
      <c r="C88" s="72">
        <v>70</v>
      </c>
      <c r="D88" s="72"/>
      <c r="E88" s="71" t="s">
        <v>435</v>
      </c>
      <c r="F88" s="71" t="s">
        <v>436</v>
      </c>
      <c r="G88" s="71"/>
      <c r="H88" s="73" t="s">
        <v>291</v>
      </c>
      <c r="I88" s="73" t="s">
        <v>22</v>
      </c>
      <c r="J88" s="74">
        <v>137.6</v>
      </c>
      <c r="K88" s="74">
        <v>20</v>
      </c>
      <c r="L88" s="74">
        <f t="shared" si="2"/>
        <v>2752</v>
      </c>
      <c r="M88" s="75" t="s">
        <v>791</v>
      </c>
      <c r="N88" s="75" t="s">
        <v>432</v>
      </c>
      <c r="O88" s="76"/>
      <c r="P88" s="76"/>
      <c r="Q88" s="76"/>
      <c r="R88" s="76"/>
      <c r="S88" s="77"/>
      <c r="T88" s="74">
        <f t="shared" si="3"/>
        <v>0</v>
      </c>
    </row>
    <row r="89" spans="2:20" ht="76.5" x14ac:dyDescent="0.2">
      <c r="B89" s="71" t="s">
        <v>289</v>
      </c>
      <c r="C89" s="72">
        <v>71</v>
      </c>
      <c r="D89" s="72"/>
      <c r="E89" s="71" t="s">
        <v>437</v>
      </c>
      <c r="F89" s="71" t="s">
        <v>438</v>
      </c>
      <c r="G89" s="71"/>
      <c r="H89" s="73" t="s">
        <v>291</v>
      </c>
      <c r="I89" s="73" t="s">
        <v>22</v>
      </c>
      <c r="J89" s="74">
        <v>116.38</v>
      </c>
      <c r="K89" s="74">
        <v>50</v>
      </c>
      <c r="L89" s="74">
        <f t="shared" si="2"/>
        <v>5819</v>
      </c>
      <c r="M89" s="75" t="s">
        <v>791</v>
      </c>
      <c r="N89" s="75" t="s">
        <v>432</v>
      </c>
      <c r="O89" s="76"/>
      <c r="P89" s="76"/>
      <c r="Q89" s="76"/>
      <c r="R89" s="76"/>
      <c r="S89" s="77"/>
      <c r="T89" s="74">
        <f t="shared" si="3"/>
        <v>0</v>
      </c>
    </row>
    <row r="90" spans="2:20" ht="51" x14ac:dyDescent="0.2">
      <c r="B90" s="71" t="s">
        <v>289</v>
      </c>
      <c r="C90" s="72">
        <v>72</v>
      </c>
      <c r="D90" s="72"/>
      <c r="E90" s="71" t="s">
        <v>439</v>
      </c>
      <c r="F90" s="71" t="s">
        <v>440</v>
      </c>
      <c r="G90" s="71"/>
      <c r="H90" s="73" t="s">
        <v>291</v>
      </c>
      <c r="I90" s="73" t="s">
        <v>22</v>
      </c>
      <c r="J90" s="74">
        <v>52.230000000000004</v>
      </c>
      <c r="K90" s="74">
        <v>200</v>
      </c>
      <c r="L90" s="74">
        <f t="shared" si="2"/>
        <v>10446</v>
      </c>
      <c r="M90" s="75" t="s">
        <v>792</v>
      </c>
      <c r="N90" s="75" t="s">
        <v>327</v>
      </c>
      <c r="O90" s="76"/>
      <c r="P90" s="76"/>
      <c r="Q90" s="76"/>
      <c r="R90" s="76"/>
      <c r="S90" s="77"/>
      <c r="T90" s="74">
        <f t="shared" si="3"/>
        <v>0</v>
      </c>
    </row>
    <row r="91" spans="2:20" ht="25.5" x14ac:dyDescent="0.2">
      <c r="B91" s="71" t="s">
        <v>289</v>
      </c>
      <c r="C91" s="72">
        <v>73</v>
      </c>
      <c r="D91" s="72"/>
      <c r="E91" s="71" t="s">
        <v>441</v>
      </c>
      <c r="F91" s="71" t="s">
        <v>442</v>
      </c>
      <c r="G91" s="71"/>
      <c r="H91" s="73" t="s">
        <v>291</v>
      </c>
      <c r="I91" s="73" t="s">
        <v>67</v>
      </c>
      <c r="J91" s="74">
        <v>329.67</v>
      </c>
      <c r="K91" s="74">
        <v>5</v>
      </c>
      <c r="L91" s="74">
        <f t="shared" si="2"/>
        <v>1648.3500000000001</v>
      </c>
      <c r="M91" s="75" t="s">
        <v>792</v>
      </c>
      <c r="N91" s="75" t="s">
        <v>327</v>
      </c>
      <c r="O91" s="76"/>
      <c r="P91" s="76"/>
      <c r="Q91" s="76"/>
      <c r="R91" s="76"/>
      <c r="S91" s="77"/>
      <c r="T91" s="74">
        <f t="shared" si="3"/>
        <v>0</v>
      </c>
    </row>
    <row r="92" spans="2:20" ht="38.25" x14ac:dyDescent="0.2">
      <c r="B92" s="71" t="s">
        <v>289</v>
      </c>
      <c r="C92" s="72">
        <v>74</v>
      </c>
      <c r="D92" s="72"/>
      <c r="E92" s="71" t="s">
        <v>443</v>
      </c>
      <c r="F92" s="71" t="s">
        <v>444</v>
      </c>
      <c r="G92" s="71"/>
      <c r="H92" s="73" t="s">
        <v>291</v>
      </c>
      <c r="I92" s="73" t="s">
        <v>8</v>
      </c>
      <c r="J92" s="74">
        <v>297.45</v>
      </c>
      <c r="K92" s="74">
        <v>30</v>
      </c>
      <c r="L92" s="74">
        <f t="shared" si="2"/>
        <v>8923.5</v>
      </c>
      <c r="M92" s="75" t="s">
        <v>792</v>
      </c>
      <c r="N92" s="75" t="s">
        <v>445</v>
      </c>
      <c r="O92" s="76"/>
      <c r="P92" s="76"/>
      <c r="Q92" s="76"/>
      <c r="R92" s="76"/>
      <c r="S92" s="77"/>
      <c r="T92" s="74">
        <f t="shared" si="3"/>
        <v>0</v>
      </c>
    </row>
    <row r="93" spans="2:20" ht="51" x14ac:dyDescent="0.2">
      <c r="B93" s="71" t="s">
        <v>289</v>
      </c>
      <c r="C93" s="72">
        <v>75</v>
      </c>
      <c r="D93" s="72"/>
      <c r="E93" s="71" t="s">
        <v>446</v>
      </c>
      <c r="F93" s="71" t="s">
        <v>447</v>
      </c>
      <c r="G93" s="71"/>
      <c r="H93" s="73" t="s">
        <v>291</v>
      </c>
      <c r="I93" s="73" t="s">
        <v>67</v>
      </c>
      <c r="J93" s="74">
        <v>162.32</v>
      </c>
      <c r="K93" s="74">
        <v>30</v>
      </c>
      <c r="L93" s="74">
        <f t="shared" si="2"/>
        <v>4869.5999999999995</v>
      </c>
      <c r="M93" s="75" t="s">
        <v>792</v>
      </c>
      <c r="N93" s="75" t="s">
        <v>445</v>
      </c>
      <c r="O93" s="76"/>
      <c r="P93" s="76"/>
      <c r="Q93" s="76"/>
      <c r="R93" s="76"/>
      <c r="S93" s="77"/>
      <c r="T93" s="74">
        <f t="shared" si="3"/>
        <v>0</v>
      </c>
    </row>
    <row r="94" spans="2:20" ht="38.25" x14ac:dyDescent="0.2">
      <c r="B94" s="71" t="s">
        <v>289</v>
      </c>
      <c r="C94" s="72">
        <v>76</v>
      </c>
      <c r="D94" s="72"/>
      <c r="E94" s="71" t="s">
        <v>448</v>
      </c>
      <c r="F94" s="71" t="s">
        <v>449</v>
      </c>
      <c r="G94" s="71"/>
      <c r="H94" s="73" t="s">
        <v>291</v>
      </c>
      <c r="I94" s="73" t="s">
        <v>330</v>
      </c>
      <c r="J94" s="74">
        <v>30.37</v>
      </c>
      <c r="K94" s="74">
        <v>166</v>
      </c>
      <c r="L94" s="74">
        <f t="shared" si="2"/>
        <v>5041.42</v>
      </c>
      <c r="M94" s="75" t="s">
        <v>792</v>
      </c>
      <c r="N94" s="75" t="s">
        <v>327</v>
      </c>
      <c r="O94" s="76"/>
      <c r="P94" s="76"/>
      <c r="Q94" s="76"/>
      <c r="R94" s="76"/>
      <c r="S94" s="77"/>
      <c r="T94" s="74">
        <f t="shared" si="3"/>
        <v>0</v>
      </c>
    </row>
    <row r="95" spans="2:20" ht="25.5" x14ac:dyDescent="0.2">
      <c r="B95" s="71" t="s">
        <v>289</v>
      </c>
      <c r="C95" s="72">
        <v>77</v>
      </c>
      <c r="D95" s="72"/>
      <c r="E95" s="71" t="s">
        <v>450</v>
      </c>
      <c r="F95" s="71" t="s">
        <v>451</v>
      </c>
      <c r="G95" s="71"/>
      <c r="H95" s="73" t="s">
        <v>291</v>
      </c>
      <c r="I95" s="73" t="s">
        <v>0</v>
      </c>
      <c r="J95" s="74">
        <v>71</v>
      </c>
      <c r="K95" s="74">
        <v>50</v>
      </c>
      <c r="L95" s="74">
        <f t="shared" si="2"/>
        <v>3550</v>
      </c>
      <c r="M95" s="75" t="s">
        <v>791</v>
      </c>
      <c r="N95" s="75" t="s">
        <v>452</v>
      </c>
      <c r="O95" s="76"/>
      <c r="P95" s="76"/>
      <c r="Q95" s="76"/>
      <c r="R95" s="76"/>
      <c r="S95" s="77"/>
      <c r="T95" s="74">
        <f t="shared" si="3"/>
        <v>0</v>
      </c>
    </row>
    <row r="96" spans="2:20" ht="51" x14ac:dyDescent="0.2">
      <c r="B96" s="71" t="s">
        <v>289</v>
      </c>
      <c r="C96" s="72">
        <v>78</v>
      </c>
      <c r="D96" s="72"/>
      <c r="E96" s="71" t="s">
        <v>814</v>
      </c>
      <c r="F96" s="71" t="s">
        <v>453</v>
      </c>
      <c r="G96" s="71"/>
      <c r="H96" s="73" t="s">
        <v>291</v>
      </c>
      <c r="I96" s="73" t="s">
        <v>0</v>
      </c>
      <c r="J96" s="74">
        <v>86.13</v>
      </c>
      <c r="K96" s="74">
        <v>5</v>
      </c>
      <c r="L96" s="74">
        <f t="shared" si="2"/>
        <v>430.65</v>
      </c>
      <c r="M96" s="75" t="s">
        <v>792</v>
      </c>
      <c r="N96" s="75" t="s">
        <v>327</v>
      </c>
      <c r="O96" s="76"/>
      <c r="P96" s="76"/>
      <c r="Q96" s="76"/>
      <c r="R96" s="76"/>
      <c r="S96" s="77"/>
      <c r="T96" s="74">
        <f t="shared" si="3"/>
        <v>0</v>
      </c>
    </row>
    <row r="97" spans="2:20" ht="38.25" x14ac:dyDescent="0.2">
      <c r="B97" s="71" t="s">
        <v>289</v>
      </c>
      <c r="C97" s="72">
        <v>79</v>
      </c>
      <c r="D97" s="72"/>
      <c r="E97" s="71" t="s">
        <v>815</v>
      </c>
      <c r="F97" s="71" t="s">
        <v>454</v>
      </c>
      <c r="G97" s="71"/>
      <c r="H97" s="73" t="s">
        <v>291</v>
      </c>
      <c r="I97" s="73" t="s">
        <v>0</v>
      </c>
      <c r="J97" s="74">
        <v>258.53000000000003</v>
      </c>
      <c r="K97" s="74">
        <v>20</v>
      </c>
      <c r="L97" s="74">
        <f t="shared" si="2"/>
        <v>5170.6000000000004</v>
      </c>
      <c r="M97" s="75" t="s">
        <v>792</v>
      </c>
      <c r="N97" s="75" t="s">
        <v>327</v>
      </c>
      <c r="O97" s="76"/>
      <c r="P97" s="76"/>
      <c r="Q97" s="76"/>
      <c r="R97" s="76"/>
      <c r="S97" s="77"/>
      <c r="T97" s="74">
        <f t="shared" si="3"/>
        <v>0</v>
      </c>
    </row>
    <row r="98" spans="2:20" ht="76.5" x14ac:dyDescent="0.2">
      <c r="B98" s="71" t="s">
        <v>289</v>
      </c>
      <c r="C98" s="72">
        <v>80</v>
      </c>
      <c r="D98" s="72"/>
      <c r="E98" s="71" t="s">
        <v>816</v>
      </c>
      <c r="F98" s="71" t="s">
        <v>455</v>
      </c>
      <c r="G98" s="71"/>
      <c r="H98" s="73" t="s">
        <v>291</v>
      </c>
      <c r="I98" s="73" t="s">
        <v>22</v>
      </c>
      <c r="J98" s="74">
        <v>300.05</v>
      </c>
      <c r="K98" s="74">
        <v>20</v>
      </c>
      <c r="L98" s="74">
        <f t="shared" si="2"/>
        <v>6001</v>
      </c>
      <c r="M98" s="75" t="s">
        <v>792</v>
      </c>
      <c r="N98" s="75" t="s">
        <v>327</v>
      </c>
      <c r="O98" s="76"/>
      <c r="P98" s="76"/>
      <c r="Q98" s="76"/>
      <c r="R98" s="76"/>
      <c r="S98" s="77"/>
      <c r="T98" s="74">
        <f t="shared" si="3"/>
        <v>0</v>
      </c>
    </row>
    <row r="99" spans="2:20" ht="51" x14ac:dyDescent="0.2">
      <c r="B99" s="71" t="s">
        <v>289</v>
      </c>
      <c r="C99" s="72">
        <v>81</v>
      </c>
      <c r="D99" s="72"/>
      <c r="E99" s="71" t="s">
        <v>456</v>
      </c>
      <c r="F99" s="71" t="s">
        <v>457</v>
      </c>
      <c r="G99" s="71"/>
      <c r="H99" s="73" t="s">
        <v>300</v>
      </c>
      <c r="I99" s="73" t="s">
        <v>22</v>
      </c>
      <c r="J99" s="74">
        <v>345.67</v>
      </c>
      <c r="K99" s="74">
        <v>2</v>
      </c>
      <c r="L99" s="74">
        <f t="shared" si="2"/>
        <v>691.34</v>
      </c>
      <c r="M99" s="75" t="s">
        <v>791</v>
      </c>
      <c r="N99" s="75" t="s">
        <v>361</v>
      </c>
      <c r="O99" s="76"/>
      <c r="P99" s="76"/>
      <c r="Q99" s="76"/>
      <c r="R99" s="76"/>
      <c r="S99" s="77"/>
      <c r="T99" s="74">
        <f t="shared" si="3"/>
        <v>0</v>
      </c>
    </row>
    <row r="100" spans="2:20" ht="76.5" x14ac:dyDescent="0.2">
      <c r="B100" s="71" t="s">
        <v>289</v>
      </c>
      <c r="C100" s="72">
        <v>82</v>
      </c>
      <c r="D100" s="72"/>
      <c r="E100" s="71" t="s">
        <v>458</v>
      </c>
      <c r="F100" s="71" t="s">
        <v>459</v>
      </c>
      <c r="G100" s="71"/>
      <c r="H100" s="73" t="s">
        <v>300</v>
      </c>
      <c r="I100" s="73" t="s">
        <v>22</v>
      </c>
      <c r="J100" s="74">
        <v>111.98</v>
      </c>
      <c r="K100" s="74">
        <v>5</v>
      </c>
      <c r="L100" s="74">
        <f t="shared" si="2"/>
        <v>559.9</v>
      </c>
      <c r="M100" s="75" t="s">
        <v>791</v>
      </c>
      <c r="N100" s="75" t="s">
        <v>460</v>
      </c>
      <c r="O100" s="76"/>
      <c r="P100" s="76"/>
      <c r="Q100" s="76"/>
      <c r="R100" s="76"/>
      <c r="S100" s="77"/>
      <c r="T100" s="74">
        <f t="shared" si="3"/>
        <v>0</v>
      </c>
    </row>
    <row r="101" spans="2:20" ht="76.5" x14ac:dyDescent="0.2">
      <c r="B101" s="71" t="s">
        <v>289</v>
      </c>
      <c r="C101" s="72">
        <v>83</v>
      </c>
      <c r="D101" s="72"/>
      <c r="E101" s="71" t="s">
        <v>461</v>
      </c>
      <c r="F101" s="71" t="s">
        <v>462</v>
      </c>
      <c r="G101" s="71"/>
      <c r="H101" s="73" t="s">
        <v>291</v>
      </c>
      <c r="I101" s="73" t="s">
        <v>51</v>
      </c>
      <c r="J101" s="74">
        <v>195</v>
      </c>
      <c r="K101" s="74">
        <v>5</v>
      </c>
      <c r="L101" s="74">
        <f t="shared" si="2"/>
        <v>975</v>
      </c>
      <c r="M101" s="75" t="s">
        <v>791</v>
      </c>
      <c r="N101" s="75" t="s">
        <v>463</v>
      </c>
      <c r="O101" s="76"/>
      <c r="P101" s="76"/>
      <c r="Q101" s="76"/>
      <c r="R101" s="76"/>
      <c r="S101" s="77"/>
      <c r="T101" s="74">
        <f t="shared" si="3"/>
        <v>0</v>
      </c>
    </row>
    <row r="102" spans="2:20" ht="76.5" x14ac:dyDescent="0.2">
      <c r="B102" s="71" t="s">
        <v>289</v>
      </c>
      <c r="C102" s="72">
        <v>84</v>
      </c>
      <c r="D102" s="72"/>
      <c r="E102" s="71" t="s">
        <v>464</v>
      </c>
      <c r="F102" s="71" t="s">
        <v>465</v>
      </c>
      <c r="G102" s="71"/>
      <c r="H102" s="73" t="s">
        <v>291</v>
      </c>
      <c r="I102" s="73" t="s">
        <v>51</v>
      </c>
      <c r="J102" s="74">
        <v>195</v>
      </c>
      <c r="K102" s="74">
        <v>5</v>
      </c>
      <c r="L102" s="74">
        <f t="shared" si="2"/>
        <v>975</v>
      </c>
      <c r="M102" s="75" t="s">
        <v>791</v>
      </c>
      <c r="N102" s="75" t="s">
        <v>463</v>
      </c>
      <c r="O102" s="76"/>
      <c r="P102" s="76"/>
      <c r="Q102" s="76"/>
      <c r="R102" s="76"/>
      <c r="S102" s="77"/>
      <c r="T102" s="74">
        <f t="shared" si="3"/>
        <v>0</v>
      </c>
    </row>
    <row r="103" spans="2:20" ht="76.5" x14ac:dyDescent="0.2">
      <c r="B103" s="71" t="s">
        <v>289</v>
      </c>
      <c r="C103" s="72">
        <v>85</v>
      </c>
      <c r="D103" s="72"/>
      <c r="E103" s="71" t="s">
        <v>466</v>
      </c>
      <c r="F103" s="71" t="s">
        <v>467</v>
      </c>
      <c r="G103" s="71"/>
      <c r="H103" s="73" t="s">
        <v>291</v>
      </c>
      <c r="I103" s="73" t="s">
        <v>51</v>
      </c>
      <c r="J103" s="74">
        <v>195</v>
      </c>
      <c r="K103" s="74">
        <v>5</v>
      </c>
      <c r="L103" s="74">
        <f t="shared" si="2"/>
        <v>975</v>
      </c>
      <c r="M103" s="75" t="s">
        <v>791</v>
      </c>
      <c r="N103" s="75" t="s">
        <v>463</v>
      </c>
      <c r="O103" s="76"/>
      <c r="P103" s="76"/>
      <c r="Q103" s="76"/>
      <c r="R103" s="76"/>
      <c r="S103" s="77"/>
      <c r="T103" s="74">
        <f t="shared" si="3"/>
        <v>0</v>
      </c>
    </row>
    <row r="104" spans="2:20" ht="76.5" x14ac:dyDescent="0.2">
      <c r="B104" s="71" t="s">
        <v>289</v>
      </c>
      <c r="C104" s="72">
        <v>86</v>
      </c>
      <c r="D104" s="72"/>
      <c r="E104" s="71" t="s">
        <v>468</v>
      </c>
      <c r="F104" s="71" t="s">
        <v>469</v>
      </c>
      <c r="G104" s="71"/>
      <c r="H104" s="73" t="s">
        <v>291</v>
      </c>
      <c r="I104" s="73" t="s">
        <v>51</v>
      </c>
      <c r="J104" s="74">
        <v>195</v>
      </c>
      <c r="K104" s="74">
        <v>10</v>
      </c>
      <c r="L104" s="74">
        <f t="shared" si="2"/>
        <v>1950</v>
      </c>
      <c r="M104" s="75" t="s">
        <v>791</v>
      </c>
      <c r="N104" s="75" t="s">
        <v>463</v>
      </c>
      <c r="O104" s="76"/>
      <c r="P104" s="76"/>
      <c r="Q104" s="76"/>
      <c r="R104" s="76"/>
      <c r="S104" s="77"/>
      <c r="T104" s="74">
        <f t="shared" si="3"/>
        <v>0</v>
      </c>
    </row>
    <row r="105" spans="2:20" ht="63.75" x14ac:dyDescent="0.2">
      <c r="B105" s="71" t="s">
        <v>289</v>
      </c>
      <c r="C105" s="72">
        <v>87</v>
      </c>
      <c r="D105" s="72"/>
      <c r="E105" s="71" t="s">
        <v>470</v>
      </c>
      <c r="F105" s="71" t="s">
        <v>471</v>
      </c>
      <c r="G105" s="71"/>
      <c r="H105" s="73" t="s">
        <v>291</v>
      </c>
      <c r="I105" s="73" t="s">
        <v>22</v>
      </c>
      <c r="J105" s="74">
        <v>14.120000000000001</v>
      </c>
      <c r="K105" s="74">
        <v>132</v>
      </c>
      <c r="L105" s="74">
        <f t="shared" si="2"/>
        <v>1863.8400000000001</v>
      </c>
      <c r="M105" s="75" t="s">
        <v>791</v>
      </c>
      <c r="N105" s="75" t="s">
        <v>463</v>
      </c>
      <c r="O105" s="76"/>
      <c r="P105" s="76"/>
      <c r="Q105" s="76"/>
      <c r="R105" s="76"/>
      <c r="S105" s="77"/>
      <c r="T105" s="74">
        <f t="shared" si="3"/>
        <v>0</v>
      </c>
    </row>
    <row r="106" spans="2:20" ht="89.25" x14ac:dyDescent="0.2">
      <c r="B106" s="71" t="s">
        <v>289</v>
      </c>
      <c r="C106" s="72">
        <v>88</v>
      </c>
      <c r="D106" s="72"/>
      <c r="E106" s="71" t="s">
        <v>472</v>
      </c>
      <c r="F106" s="71" t="s">
        <v>473</v>
      </c>
      <c r="G106" s="71"/>
      <c r="H106" s="73" t="s">
        <v>291</v>
      </c>
      <c r="I106" s="73" t="s">
        <v>474</v>
      </c>
      <c r="J106" s="74">
        <v>77.98</v>
      </c>
      <c r="K106" s="74">
        <v>50</v>
      </c>
      <c r="L106" s="74">
        <f t="shared" si="2"/>
        <v>3899</v>
      </c>
      <c r="M106" s="75" t="s">
        <v>791</v>
      </c>
      <c r="N106" s="75" t="s">
        <v>463</v>
      </c>
      <c r="O106" s="76"/>
      <c r="P106" s="76"/>
      <c r="Q106" s="76"/>
      <c r="R106" s="76"/>
      <c r="S106" s="77"/>
      <c r="T106" s="74">
        <f t="shared" si="3"/>
        <v>0</v>
      </c>
    </row>
    <row r="107" spans="2:20" ht="89.25" x14ac:dyDescent="0.2">
      <c r="B107" s="71" t="s">
        <v>289</v>
      </c>
      <c r="C107" s="72">
        <v>89</v>
      </c>
      <c r="D107" s="72"/>
      <c r="E107" s="71" t="s">
        <v>475</v>
      </c>
      <c r="F107" s="71" t="s">
        <v>476</v>
      </c>
      <c r="G107" s="71"/>
      <c r="H107" s="73" t="s">
        <v>291</v>
      </c>
      <c r="I107" s="73" t="s">
        <v>474</v>
      </c>
      <c r="J107" s="74">
        <v>77.98</v>
      </c>
      <c r="K107" s="74">
        <v>50</v>
      </c>
      <c r="L107" s="74">
        <f t="shared" si="2"/>
        <v>3899</v>
      </c>
      <c r="M107" s="75" t="s">
        <v>791</v>
      </c>
      <c r="N107" s="75" t="s">
        <v>463</v>
      </c>
      <c r="O107" s="76"/>
      <c r="P107" s="76"/>
      <c r="Q107" s="76"/>
      <c r="R107" s="76"/>
      <c r="S107" s="77"/>
      <c r="T107" s="74">
        <f t="shared" si="3"/>
        <v>0</v>
      </c>
    </row>
    <row r="108" spans="2:20" ht="89.25" x14ac:dyDescent="0.2">
      <c r="B108" s="71" t="s">
        <v>289</v>
      </c>
      <c r="C108" s="72">
        <v>90</v>
      </c>
      <c r="D108" s="72"/>
      <c r="E108" s="71" t="s">
        <v>477</v>
      </c>
      <c r="F108" s="71" t="s">
        <v>478</v>
      </c>
      <c r="G108" s="71"/>
      <c r="H108" s="73" t="s">
        <v>291</v>
      </c>
      <c r="I108" s="73" t="s">
        <v>474</v>
      </c>
      <c r="J108" s="74">
        <v>57.33</v>
      </c>
      <c r="K108" s="74">
        <v>50</v>
      </c>
      <c r="L108" s="74">
        <f t="shared" si="2"/>
        <v>2866.5</v>
      </c>
      <c r="M108" s="75" t="s">
        <v>791</v>
      </c>
      <c r="N108" s="75" t="s">
        <v>463</v>
      </c>
      <c r="O108" s="76"/>
      <c r="P108" s="76"/>
      <c r="Q108" s="76"/>
      <c r="R108" s="76"/>
      <c r="S108" s="77"/>
      <c r="T108" s="74">
        <f t="shared" si="3"/>
        <v>0</v>
      </c>
    </row>
    <row r="109" spans="2:20" ht="89.25" x14ac:dyDescent="0.2">
      <c r="B109" s="71" t="s">
        <v>289</v>
      </c>
      <c r="C109" s="72">
        <v>91</v>
      </c>
      <c r="D109" s="72"/>
      <c r="E109" s="71" t="s">
        <v>479</v>
      </c>
      <c r="F109" s="71" t="s">
        <v>480</v>
      </c>
      <c r="G109" s="71"/>
      <c r="H109" s="73" t="s">
        <v>291</v>
      </c>
      <c r="I109" s="73" t="s">
        <v>474</v>
      </c>
      <c r="J109" s="74">
        <v>85.17</v>
      </c>
      <c r="K109" s="74">
        <v>50</v>
      </c>
      <c r="L109" s="74">
        <f t="shared" si="2"/>
        <v>4258.5</v>
      </c>
      <c r="M109" s="75" t="s">
        <v>791</v>
      </c>
      <c r="N109" s="75" t="s">
        <v>463</v>
      </c>
      <c r="O109" s="76"/>
      <c r="P109" s="76"/>
      <c r="Q109" s="76"/>
      <c r="R109" s="76"/>
      <c r="S109" s="77"/>
      <c r="T109" s="74">
        <f t="shared" si="3"/>
        <v>0</v>
      </c>
    </row>
    <row r="110" spans="2:20" ht="114.75" x14ac:dyDescent="0.2">
      <c r="B110" s="71" t="s">
        <v>289</v>
      </c>
      <c r="C110" s="72">
        <v>92</v>
      </c>
      <c r="D110" s="72"/>
      <c r="E110" s="71" t="s">
        <v>481</v>
      </c>
      <c r="F110" s="71" t="s">
        <v>482</v>
      </c>
      <c r="G110" s="71"/>
      <c r="H110" s="73" t="s">
        <v>291</v>
      </c>
      <c r="I110" s="73" t="s">
        <v>51</v>
      </c>
      <c r="J110" s="74">
        <v>852.33</v>
      </c>
      <c r="K110" s="74">
        <v>2</v>
      </c>
      <c r="L110" s="74">
        <f t="shared" si="2"/>
        <v>1704.66</v>
      </c>
      <c r="M110" s="75" t="s">
        <v>791</v>
      </c>
      <c r="N110" s="75" t="s">
        <v>463</v>
      </c>
      <c r="O110" s="76"/>
      <c r="P110" s="76"/>
      <c r="Q110" s="76"/>
      <c r="R110" s="76"/>
      <c r="S110" s="77"/>
      <c r="T110" s="74">
        <f t="shared" si="3"/>
        <v>0</v>
      </c>
    </row>
    <row r="111" spans="2:20" ht="114.75" x14ac:dyDescent="0.2">
      <c r="B111" s="71" t="s">
        <v>289</v>
      </c>
      <c r="C111" s="72">
        <v>93</v>
      </c>
      <c r="D111" s="72"/>
      <c r="E111" s="71" t="s">
        <v>483</v>
      </c>
      <c r="F111" s="71" t="s">
        <v>484</v>
      </c>
      <c r="G111" s="71"/>
      <c r="H111" s="73" t="s">
        <v>291</v>
      </c>
      <c r="I111" s="73" t="s">
        <v>51</v>
      </c>
      <c r="J111" s="74">
        <v>810</v>
      </c>
      <c r="K111" s="74">
        <v>2</v>
      </c>
      <c r="L111" s="74">
        <f t="shared" si="2"/>
        <v>1620</v>
      </c>
      <c r="M111" s="75" t="s">
        <v>791</v>
      </c>
      <c r="N111" s="75" t="s">
        <v>463</v>
      </c>
      <c r="O111" s="76"/>
      <c r="P111" s="76"/>
      <c r="Q111" s="76"/>
      <c r="R111" s="76"/>
      <c r="S111" s="77"/>
      <c r="T111" s="74">
        <f t="shared" si="3"/>
        <v>0</v>
      </c>
    </row>
    <row r="112" spans="2:20" ht="114.75" x14ac:dyDescent="0.2">
      <c r="B112" s="71" t="s">
        <v>289</v>
      </c>
      <c r="C112" s="72">
        <v>94</v>
      </c>
      <c r="D112" s="72"/>
      <c r="E112" s="71" t="s">
        <v>485</v>
      </c>
      <c r="F112" s="71" t="s">
        <v>486</v>
      </c>
      <c r="G112" s="71"/>
      <c r="H112" s="73" t="s">
        <v>291</v>
      </c>
      <c r="I112" s="73" t="s">
        <v>51</v>
      </c>
      <c r="J112" s="74">
        <v>806</v>
      </c>
      <c r="K112" s="74">
        <v>2</v>
      </c>
      <c r="L112" s="74">
        <f t="shared" si="2"/>
        <v>1612</v>
      </c>
      <c r="M112" s="75" t="s">
        <v>791</v>
      </c>
      <c r="N112" s="75" t="s">
        <v>463</v>
      </c>
      <c r="O112" s="76"/>
      <c r="P112" s="76"/>
      <c r="Q112" s="76"/>
      <c r="R112" s="76"/>
      <c r="S112" s="77"/>
      <c r="T112" s="74">
        <f t="shared" si="3"/>
        <v>0</v>
      </c>
    </row>
    <row r="113" spans="2:20" ht="89.25" x14ac:dyDescent="0.2">
      <c r="B113" s="71" t="s">
        <v>289</v>
      </c>
      <c r="C113" s="72">
        <v>95</v>
      </c>
      <c r="D113" s="72"/>
      <c r="E113" s="71" t="s">
        <v>487</v>
      </c>
      <c r="F113" s="71" t="s">
        <v>488</v>
      </c>
      <c r="G113" s="71"/>
      <c r="H113" s="73" t="s">
        <v>300</v>
      </c>
      <c r="I113" s="73" t="s">
        <v>51</v>
      </c>
      <c r="J113" s="74">
        <v>942.23</v>
      </c>
      <c r="K113" s="74">
        <v>5</v>
      </c>
      <c r="L113" s="74">
        <f t="shared" si="2"/>
        <v>4711.1499999999996</v>
      </c>
      <c r="M113" s="75" t="s">
        <v>791</v>
      </c>
      <c r="N113" s="75" t="s">
        <v>463</v>
      </c>
      <c r="O113" s="76"/>
      <c r="P113" s="76"/>
      <c r="Q113" s="76"/>
      <c r="R113" s="76"/>
      <c r="S113" s="77"/>
      <c r="T113" s="74">
        <f t="shared" si="3"/>
        <v>0</v>
      </c>
    </row>
    <row r="114" spans="2:20" ht="63.75" x14ac:dyDescent="0.2">
      <c r="B114" s="71" t="s">
        <v>289</v>
      </c>
      <c r="C114" s="72">
        <v>96</v>
      </c>
      <c r="D114" s="72"/>
      <c r="E114" s="71" t="s">
        <v>489</v>
      </c>
      <c r="F114" s="71" t="s">
        <v>490</v>
      </c>
      <c r="G114" s="71"/>
      <c r="H114" s="73" t="s">
        <v>300</v>
      </c>
      <c r="I114" s="73" t="s">
        <v>22</v>
      </c>
      <c r="J114" s="74">
        <v>101.47</v>
      </c>
      <c r="K114" s="74">
        <v>10</v>
      </c>
      <c r="L114" s="74">
        <f t="shared" si="2"/>
        <v>1014.7</v>
      </c>
      <c r="M114" s="75" t="s">
        <v>791</v>
      </c>
      <c r="N114" s="75" t="s">
        <v>463</v>
      </c>
      <c r="O114" s="76"/>
      <c r="P114" s="76"/>
      <c r="Q114" s="76"/>
      <c r="R114" s="76"/>
      <c r="S114" s="77"/>
      <c r="T114" s="74">
        <f t="shared" si="3"/>
        <v>0</v>
      </c>
    </row>
    <row r="115" spans="2:20" ht="76.5" x14ac:dyDescent="0.2">
      <c r="B115" s="71" t="s">
        <v>289</v>
      </c>
      <c r="C115" s="72">
        <v>97</v>
      </c>
      <c r="D115" s="72"/>
      <c r="E115" s="71" t="s">
        <v>491</v>
      </c>
      <c r="F115" s="71" t="s">
        <v>492</v>
      </c>
      <c r="G115" s="71"/>
      <c r="H115" s="73" t="s">
        <v>291</v>
      </c>
      <c r="I115" s="73" t="s">
        <v>0</v>
      </c>
      <c r="J115" s="74">
        <v>626.33000000000004</v>
      </c>
      <c r="K115" s="74">
        <v>1</v>
      </c>
      <c r="L115" s="74">
        <f t="shared" si="2"/>
        <v>626.33000000000004</v>
      </c>
      <c r="M115" s="75" t="s">
        <v>791</v>
      </c>
      <c r="N115" s="75" t="s">
        <v>493</v>
      </c>
      <c r="O115" s="76"/>
      <c r="P115" s="76"/>
      <c r="Q115" s="76"/>
      <c r="R115" s="76"/>
      <c r="S115" s="77"/>
      <c r="T115" s="74">
        <f t="shared" si="3"/>
        <v>0</v>
      </c>
    </row>
    <row r="116" spans="2:20" ht="76.5" x14ac:dyDescent="0.2">
      <c r="B116" s="71" t="s">
        <v>289</v>
      </c>
      <c r="C116" s="72">
        <v>98</v>
      </c>
      <c r="D116" s="72"/>
      <c r="E116" s="71" t="s">
        <v>494</v>
      </c>
      <c r="F116" s="71" t="s">
        <v>495</v>
      </c>
      <c r="G116" s="71"/>
      <c r="H116" s="73" t="s">
        <v>300</v>
      </c>
      <c r="I116" s="73" t="s">
        <v>51</v>
      </c>
      <c r="J116" s="74">
        <v>655.30000000000007</v>
      </c>
      <c r="K116" s="74">
        <v>5</v>
      </c>
      <c r="L116" s="74">
        <f t="shared" si="2"/>
        <v>3276.5000000000005</v>
      </c>
      <c r="M116" s="75" t="s">
        <v>791</v>
      </c>
      <c r="N116" s="75" t="s">
        <v>463</v>
      </c>
      <c r="O116" s="76"/>
      <c r="P116" s="76"/>
      <c r="Q116" s="76"/>
      <c r="R116" s="76"/>
      <c r="S116" s="77"/>
      <c r="T116" s="74">
        <f t="shared" si="3"/>
        <v>0</v>
      </c>
    </row>
    <row r="117" spans="2:20" ht="38.25" x14ac:dyDescent="0.2">
      <c r="B117" s="71" t="s">
        <v>289</v>
      </c>
      <c r="C117" s="72">
        <v>99</v>
      </c>
      <c r="D117" s="72"/>
      <c r="E117" s="71" t="s">
        <v>496</v>
      </c>
      <c r="F117" s="71" t="s">
        <v>817</v>
      </c>
      <c r="G117" s="71"/>
      <c r="H117" s="73" t="s">
        <v>300</v>
      </c>
      <c r="I117" s="73" t="s">
        <v>0</v>
      </c>
      <c r="J117" s="74">
        <v>52.53</v>
      </c>
      <c r="K117" s="74">
        <v>5</v>
      </c>
      <c r="L117" s="74">
        <f t="shared" si="2"/>
        <v>262.64999999999998</v>
      </c>
      <c r="M117" s="75" t="s">
        <v>791</v>
      </c>
      <c r="N117" s="75" t="s">
        <v>463</v>
      </c>
      <c r="O117" s="76"/>
      <c r="P117" s="76"/>
      <c r="Q117" s="76"/>
      <c r="R117" s="76"/>
      <c r="S117" s="77"/>
      <c r="T117" s="74">
        <f t="shared" si="3"/>
        <v>0</v>
      </c>
    </row>
    <row r="118" spans="2:20" ht="63.75" x14ac:dyDescent="0.2">
      <c r="B118" s="71" t="s">
        <v>289</v>
      </c>
      <c r="C118" s="72">
        <v>100</v>
      </c>
      <c r="D118" s="72"/>
      <c r="E118" s="71" t="s">
        <v>497</v>
      </c>
      <c r="F118" s="71" t="s">
        <v>498</v>
      </c>
      <c r="G118" s="71"/>
      <c r="H118" s="73" t="s">
        <v>291</v>
      </c>
      <c r="I118" s="73" t="s">
        <v>22</v>
      </c>
      <c r="J118" s="74">
        <v>43.63</v>
      </c>
      <c r="K118" s="74">
        <v>162</v>
      </c>
      <c r="L118" s="74">
        <f t="shared" si="2"/>
        <v>7068.06</v>
      </c>
      <c r="M118" s="75" t="s">
        <v>792</v>
      </c>
      <c r="N118" s="75" t="s">
        <v>499</v>
      </c>
      <c r="O118" s="76"/>
      <c r="P118" s="76"/>
      <c r="Q118" s="76"/>
      <c r="R118" s="76"/>
      <c r="S118" s="77"/>
      <c r="T118" s="74">
        <f t="shared" si="3"/>
        <v>0</v>
      </c>
    </row>
    <row r="119" spans="2:20" ht="63.75" x14ac:dyDescent="0.2">
      <c r="B119" s="71" t="s">
        <v>289</v>
      </c>
      <c r="C119" s="72">
        <v>101</v>
      </c>
      <c r="D119" s="72"/>
      <c r="E119" s="71" t="s">
        <v>500</v>
      </c>
      <c r="F119" s="71" t="s">
        <v>501</v>
      </c>
      <c r="G119" s="71"/>
      <c r="H119" s="73" t="s">
        <v>291</v>
      </c>
      <c r="I119" s="73" t="s">
        <v>22</v>
      </c>
      <c r="J119" s="74">
        <v>43.63</v>
      </c>
      <c r="K119" s="74">
        <v>50</v>
      </c>
      <c r="L119" s="74">
        <f t="shared" si="2"/>
        <v>2181.5</v>
      </c>
      <c r="M119" s="75" t="s">
        <v>792</v>
      </c>
      <c r="N119" s="75" t="s">
        <v>499</v>
      </c>
      <c r="O119" s="76"/>
      <c r="P119" s="76"/>
      <c r="Q119" s="76"/>
      <c r="R119" s="76"/>
      <c r="S119" s="77"/>
      <c r="T119" s="74">
        <f t="shared" si="3"/>
        <v>0</v>
      </c>
    </row>
    <row r="120" spans="2:20" ht="76.5" x14ac:dyDescent="0.2">
      <c r="B120" s="71" t="s">
        <v>289</v>
      </c>
      <c r="C120" s="72">
        <v>102</v>
      </c>
      <c r="D120" s="72"/>
      <c r="E120" s="71" t="s">
        <v>502</v>
      </c>
      <c r="F120" s="71" t="s">
        <v>503</v>
      </c>
      <c r="G120" s="71"/>
      <c r="H120" s="73" t="s">
        <v>291</v>
      </c>
      <c r="I120" s="73" t="s">
        <v>22</v>
      </c>
      <c r="J120" s="74">
        <v>162.27000000000001</v>
      </c>
      <c r="K120" s="74">
        <v>10</v>
      </c>
      <c r="L120" s="74">
        <f t="shared" si="2"/>
        <v>1622.7</v>
      </c>
      <c r="M120" s="75" t="s">
        <v>791</v>
      </c>
      <c r="N120" s="75" t="s">
        <v>504</v>
      </c>
      <c r="O120" s="76"/>
      <c r="P120" s="76"/>
      <c r="Q120" s="76"/>
      <c r="R120" s="76"/>
      <c r="S120" s="77"/>
      <c r="T120" s="74">
        <f t="shared" si="3"/>
        <v>0</v>
      </c>
    </row>
    <row r="121" spans="2:20" ht="63.75" x14ac:dyDescent="0.2">
      <c r="B121" s="71" t="s">
        <v>289</v>
      </c>
      <c r="C121" s="72">
        <v>103</v>
      </c>
      <c r="D121" s="72"/>
      <c r="E121" s="71" t="s">
        <v>505</v>
      </c>
      <c r="F121" s="71" t="s">
        <v>506</v>
      </c>
      <c r="G121" s="71"/>
      <c r="H121" s="73" t="s">
        <v>291</v>
      </c>
      <c r="I121" s="73" t="s">
        <v>0</v>
      </c>
      <c r="J121" s="74">
        <v>324.87</v>
      </c>
      <c r="K121" s="74">
        <v>50</v>
      </c>
      <c r="L121" s="74">
        <f t="shared" si="2"/>
        <v>16243.5</v>
      </c>
      <c r="M121" s="75" t="s">
        <v>791</v>
      </c>
      <c r="N121" s="75" t="s">
        <v>504</v>
      </c>
      <c r="O121" s="76"/>
      <c r="P121" s="76"/>
      <c r="Q121" s="76"/>
      <c r="R121" s="76"/>
      <c r="S121" s="77"/>
      <c r="T121" s="74">
        <f t="shared" si="3"/>
        <v>0</v>
      </c>
    </row>
    <row r="122" spans="2:20" ht="63.75" x14ac:dyDescent="0.2">
      <c r="B122" s="71" t="s">
        <v>289</v>
      </c>
      <c r="C122" s="72">
        <v>104</v>
      </c>
      <c r="D122" s="72"/>
      <c r="E122" s="71" t="s">
        <v>507</v>
      </c>
      <c r="F122" s="71" t="s">
        <v>508</v>
      </c>
      <c r="G122" s="71"/>
      <c r="H122" s="73" t="s">
        <v>291</v>
      </c>
      <c r="I122" s="73" t="s">
        <v>0</v>
      </c>
      <c r="J122" s="74">
        <v>505.97</v>
      </c>
      <c r="K122" s="74">
        <v>30</v>
      </c>
      <c r="L122" s="74">
        <f t="shared" si="2"/>
        <v>15179.1</v>
      </c>
      <c r="M122" s="75" t="s">
        <v>791</v>
      </c>
      <c r="N122" s="75" t="s">
        <v>504</v>
      </c>
      <c r="O122" s="76"/>
      <c r="P122" s="76"/>
      <c r="Q122" s="76"/>
      <c r="R122" s="76"/>
      <c r="S122" s="77"/>
      <c r="T122" s="74">
        <f t="shared" si="3"/>
        <v>0</v>
      </c>
    </row>
    <row r="123" spans="2:20" ht="127.5" x14ac:dyDescent="0.2">
      <c r="B123" s="71" t="s">
        <v>289</v>
      </c>
      <c r="C123" s="72">
        <v>105</v>
      </c>
      <c r="D123" s="72"/>
      <c r="E123" s="71" t="s">
        <v>509</v>
      </c>
      <c r="F123" s="71" t="s">
        <v>510</v>
      </c>
      <c r="G123" s="71"/>
      <c r="H123" s="73" t="s">
        <v>291</v>
      </c>
      <c r="I123" s="73" t="s">
        <v>0</v>
      </c>
      <c r="J123" s="74">
        <v>1269.33</v>
      </c>
      <c r="K123" s="74">
        <v>5</v>
      </c>
      <c r="L123" s="74">
        <f t="shared" si="2"/>
        <v>6346.65</v>
      </c>
      <c r="M123" s="75" t="s">
        <v>791</v>
      </c>
      <c r="N123" s="75" t="s">
        <v>331</v>
      </c>
      <c r="O123" s="76"/>
      <c r="P123" s="76"/>
      <c r="Q123" s="76"/>
      <c r="R123" s="76"/>
      <c r="S123" s="77"/>
      <c r="T123" s="74">
        <f t="shared" si="3"/>
        <v>0</v>
      </c>
    </row>
    <row r="124" spans="2:20" ht="51" x14ac:dyDescent="0.2">
      <c r="B124" s="71" t="s">
        <v>289</v>
      </c>
      <c r="C124" s="72">
        <v>106</v>
      </c>
      <c r="D124" s="72"/>
      <c r="E124" s="71" t="s">
        <v>511</v>
      </c>
      <c r="F124" s="71" t="s">
        <v>512</v>
      </c>
      <c r="G124" s="71"/>
      <c r="H124" s="73" t="s">
        <v>300</v>
      </c>
      <c r="I124" s="73" t="s">
        <v>0</v>
      </c>
      <c r="J124" s="74">
        <v>1152.1000000000001</v>
      </c>
      <c r="K124" s="74">
        <v>1</v>
      </c>
      <c r="L124" s="74">
        <f t="shared" si="2"/>
        <v>1152.1000000000001</v>
      </c>
      <c r="M124" s="75" t="s">
        <v>792</v>
      </c>
      <c r="N124" s="75" t="s">
        <v>513</v>
      </c>
      <c r="O124" s="76"/>
      <c r="P124" s="76"/>
      <c r="Q124" s="76"/>
      <c r="R124" s="76"/>
      <c r="S124" s="77"/>
      <c r="T124" s="74">
        <f t="shared" si="3"/>
        <v>0</v>
      </c>
    </row>
    <row r="125" spans="2:20" ht="51" x14ac:dyDescent="0.2">
      <c r="B125" s="71" t="s">
        <v>289</v>
      </c>
      <c r="C125" s="72">
        <v>107</v>
      </c>
      <c r="D125" s="72"/>
      <c r="E125" s="71" t="s">
        <v>514</v>
      </c>
      <c r="F125" s="71" t="s">
        <v>515</v>
      </c>
      <c r="G125" s="71"/>
      <c r="H125" s="73" t="s">
        <v>300</v>
      </c>
      <c r="I125" s="73" t="s">
        <v>0</v>
      </c>
      <c r="J125" s="74">
        <v>1643.1200000000001</v>
      </c>
      <c r="K125" s="74">
        <v>1</v>
      </c>
      <c r="L125" s="74">
        <f t="shared" si="2"/>
        <v>1643.1200000000001</v>
      </c>
      <c r="M125" s="75" t="s">
        <v>791</v>
      </c>
      <c r="N125" s="75" t="s">
        <v>516</v>
      </c>
      <c r="O125" s="76"/>
      <c r="P125" s="76"/>
      <c r="Q125" s="76"/>
      <c r="R125" s="76"/>
      <c r="S125" s="77"/>
      <c r="T125" s="74">
        <f t="shared" si="3"/>
        <v>0</v>
      </c>
    </row>
    <row r="126" spans="2:20" ht="76.5" x14ac:dyDescent="0.2">
      <c r="B126" s="71" t="s">
        <v>289</v>
      </c>
      <c r="C126" s="72">
        <v>108</v>
      </c>
      <c r="D126" s="72"/>
      <c r="E126" s="71" t="s">
        <v>517</v>
      </c>
      <c r="F126" s="71" t="s">
        <v>518</v>
      </c>
      <c r="G126" s="71"/>
      <c r="H126" s="73" t="s">
        <v>291</v>
      </c>
      <c r="I126" s="73" t="s">
        <v>22</v>
      </c>
      <c r="J126" s="74">
        <v>278.82</v>
      </c>
      <c r="K126" s="74">
        <v>50</v>
      </c>
      <c r="L126" s="74">
        <f t="shared" si="2"/>
        <v>13941</v>
      </c>
      <c r="M126" s="75" t="s">
        <v>791</v>
      </c>
      <c r="N126" s="75" t="s">
        <v>519</v>
      </c>
      <c r="O126" s="76"/>
      <c r="P126" s="76"/>
      <c r="Q126" s="76"/>
      <c r="R126" s="76"/>
      <c r="S126" s="77"/>
      <c r="T126" s="74">
        <f t="shared" si="3"/>
        <v>0</v>
      </c>
    </row>
    <row r="127" spans="2:20" ht="102" x14ac:dyDescent="0.2">
      <c r="B127" s="71" t="s">
        <v>289</v>
      </c>
      <c r="C127" s="72">
        <v>109</v>
      </c>
      <c r="D127" s="72"/>
      <c r="E127" s="71" t="s">
        <v>520</v>
      </c>
      <c r="F127" s="71" t="s">
        <v>521</v>
      </c>
      <c r="G127" s="71"/>
      <c r="H127" s="73" t="s">
        <v>291</v>
      </c>
      <c r="I127" s="73" t="s">
        <v>22</v>
      </c>
      <c r="J127" s="74">
        <v>276.2</v>
      </c>
      <c r="K127" s="74">
        <v>50</v>
      </c>
      <c r="L127" s="74">
        <f t="shared" si="2"/>
        <v>13810</v>
      </c>
      <c r="M127" s="75" t="s">
        <v>791</v>
      </c>
      <c r="N127" s="75" t="s">
        <v>519</v>
      </c>
      <c r="O127" s="76"/>
      <c r="P127" s="76"/>
      <c r="Q127" s="76"/>
      <c r="R127" s="76"/>
      <c r="S127" s="77"/>
      <c r="T127" s="74">
        <f t="shared" si="3"/>
        <v>0</v>
      </c>
    </row>
    <row r="128" spans="2:20" ht="89.25" x14ac:dyDescent="0.2">
      <c r="B128" s="71" t="s">
        <v>289</v>
      </c>
      <c r="C128" s="72">
        <v>110</v>
      </c>
      <c r="D128" s="72"/>
      <c r="E128" s="71" t="s">
        <v>522</v>
      </c>
      <c r="F128" s="71" t="s">
        <v>523</v>
      </c>
      <c r="G128" s="71"/>
      <c r="H128" s="73" t="s">
        <v>291</v>
      </c>
      <c r="I128" s="73" t="s">
        <v>0</v>
      </c>
      <c r="J128" s="74">
        <v>32</v>
      </c>
      <c r="K128" s="74">
        <v>5000</v>
      </c>
      <c r="L128" s="74">
        <f t="shared" si="2"/>
        <v>160000</v>
      </c>
      <c r="M128" s="75" t="s">
        <v>791</v>
      </c>
      <c r="N128" s="75" t="s">
        <v>519</v>
      </c>
      <c r="O128" s="76"/>
      <c r="P128" s="76"/>
      <c r="Q128" s="76"/>
      <c r="R128" s="76"/>
      <c r="S128" s="77"/>
      <c r="T128" s="74">
        <f t="shared" si="3"/>
        <v>0</v>
      </c>
    </row>
    <row r="129" spans="2:20" ht="89.25" x14ac:dyDescent="0.2">
      <c r="B129" s="71" t="s">
        <v>289</v>
      </c>
      <c r="C129" s="72">
        <v>111</v>
      </c>
      <c r="D129" s="72"/>
      <c r="E129" s="71" t="s">
        <v>524</v>
      </c>
      <c r="F129" s="71" t="s">
        <v>525</v>
      </c>
      <c r="G129" s="71"/>
      <c r="H129" s="73" t="s">
        <v>291</v>
      </c>
      <c r="I129" s="73" t="s">
        <v>22</v>
      </c>
      <c r="J129" s="74">
        <v>123.72</v>
      </c>
      <c r="K129" s="74">
        <v>10</v>
      </c>
      <c r="L129" s="74">
        <f t="shared" si="2"/>
        <v>1237.2</v>
      </c>
      <c r="M129" s="75" t="s">
        <v>792</v>
      </c>
      <c r="N129" s="75" t="s">
        <v>327</v>
      </c>
      <c r="O129" s="76"/>
      <c r="P129" s="76"/>
      <c r="Q129" s="76"/>
      <c r="R129" s="76"/>
      <c r="S129" s="77"/>
      <c r="T129" s="74">
        <f t="shared" si="3"/>
        <v>0</v>
      </c>
    </row>
    <row r="130" spans="2:20" ht="89.25" x14ac:dyDescent="0.2">
      <c r="B130" s="71" t="s">
        <v>289</v>
      </c>
      <c r="C130" s="72">
        <v>112</v>
      </c>
      <c r="D130" s="72"/>
      <c r="E130" s="71" t="s">
        <v>526</v>
      </c>
      <c r="F130" s="71" t="s">
        <v>527</v>
      </c>
      <c r="G130" s="71"/>
      <c r="H130" s="73" t="s">
        <v>291</v>
      </c>
      <c r="I130" s="73" t="s">
        <v>22</v>
      </c>
      <c r="J130" s="74">
        <v>192.98000000000002</v>
      </c>
      <c r="K130" s="74">
        <v>10</v>
      </c>
      <c r="L130" s="74">
        <f t="shared" si="2"/>
        <v>1929.8000000000002</v>
      </c>
      <c r="M130" s="75" t="s">
        <v>792</v>
      </c>
      <c r="N130" s="75" t="s">
        <v>327</v>
      </c>
      <c r="O130" s="76"/>
      <c r="P130" s="76"/>
      <c r="Q130" s="76"/>
      <c r="R130" s="76"/>
      <c r="S130" s="77"/>
      <c r="T130" s="74">
        <f t="shared" si="3"/>
        <v>0</v>
      </c>
    </row>
    <row r="131" spans="2:20" ht="89.25" x14ac:dyDescent="0.2">
      <c r="B131" s="71" t="s">
        <v>289</v>
      </c>
      <c r="C131" s="72">
        <v>113</v>
      </c>
      <c r="D131" s="72"/>
      <c r="E131" s="71" t="s">
        <v>528</v>
      </c>
      <c r="F131" s="71" t="s">
        <v>529</v>
      </c>
      <c r="G131" s="71"/>
      <c r="H131" s="73" t="s">
        <v>291</v>
      </c>
      <c r="I131" s="73" t="s">
        <v>22</v>
      </c>
      <c r="J131" s="74">
        <v>390.17</v>
      </c>
      <c r="K131" s="74">
        <v>10</v>
      </c>
      <c r="L131" s="74">
        <f t="shared" si="2"/>
        <v>3901.7000000000003</v>
      </c>
      <c r="M131" s="75" t="s">
        <v>792</v>
      </c>
      <c r="N131" s="75" t="s">
        <v>327</v>
      </c>
      <c r="O131" s="76"/>
      <c r="P131" s="76"/>
      <c r="Q131" s="76"/>
      <c r="R131" s="76"/>
      <c r="S131" s="77"/>
      <c r="T131" s="74">
        <f t="shared" si="3"/>
        <v>0</v>
      </c>
    </row>
    <row r="132" spans="2:20" ht="51" x14ac:dyDescent="0.2">
      <c r="B132" s="71" t="s">
        <v>289</v>
      </c>
      <c r="C132" s="72">
        <v>114</v>
      </c>
      <c r="D132" s="72"/>
      <c r="E132" s="71" t="s">
        <v>530</v>
      </c>
      <c r="F132" s="71" t="s">
        <v>531</v>
      </c>
      <c r="G132" s="71"/>
      <c r="H132" s="73" t="s">
        <v>291</v>
      </c>
      <c r="I132" s="73" t="s">
        <v>0</v>
      </c>
      <c r="J132" s="74">
        <v>333.63</v>
      </c>
      <c r="K132" s="74">
        <v>10</v>
      </c>
      <c r="L132" s="74">
        <f t="shared" si="2"/>
        <v>3336.3</v>
      </c>
      <c r="M132" s="75" t="s">
        <v>792</v>
      </c>
      <c r="N132" s="75" t="s">
        <v>327</v>
      </c>
      <c r="O132" s="76"/>
      <c r="P132" s="76"/>
      <c r="Q132" s="76"/>
      <c r="R132" s="76"/>
      <c r="S132" s="77"/>
      <c r="T132" s="74">
        <f t="shared" si="3"/>
        <v>0</v>
      </c>
    </row>
    <row r="133" spans="2:20" ht="51" x14ac:dyDescent="0.2">
      <c r="B133" s="71" t="s">
        <v>289</v>
      </c>
      <c r="C133" s="72">
        <v>115</v>
      </c>
      <c r="D133" s="72"/>
      <c r="E133" s="71" t="s">
        <v>532</v>
      </c>
      <c r="F133" s="71" t="s">
        <v>533</v>
      </c>
      <c r="G133" s="71"/>
      <c r="H133" s="73" t="s">
        <v>291</v>
      </c>
      <c r="I133" s="73" t="s">
        <v>0</v>
      </c>
      <c r="J133" s="74">
        <v>247.73000000000002</v>
      </c>
      <c r="K133" s="74">
        <v>5</v>
      </c>
      <c r="L133" s="74">
        <f t="shared" si="2"/>
        <v>1238.6500000000001</v>
      </c>
      <c r="M133" s="75" t="s">
        <v>792</v>
      </c>
      <c r="N133" s="75" t="s">
        <v>327</v>
      </c>
      <c r="O133" s="76"/>
      <c r="P133" s="76"/>
      <c r="Q133" s="76"/>
      <c r="R133" s="76"/>
      <c r="S133" s="77"/>
      <c r="T133" s="74">
        <f t="shared" si="3"/>
        <v>0</v>
      </c>
    </row>
    <row r="134" spans="2:20" ht="76.5" x14ac:dyDescent="0.2">
      <c r="B134" s="71" t="s">
        <v>289</v>
      </c>
      <c r="C134" s="72">
        <v>116</v>
      </c>
      <c r="D134" s="72"/>
      <c r="E134" s="71" t="s">
        <v>818</v>
      </c>
      <c r="F134" s="71" t="s">
        <v>534</v>
      </c>
      <c r="G134" s="71"/>
      <c r="H134" s="73" t="s">
        <v>300</v>
      </c>
      <c r="I134" s="73" t="s">
        <v>22</v>
      </c>
      <c r="J134" s="74">
        <v>319.03000000000003</v>
      </c>
      <c r="K134" s="74">
        <v>5</v>
      </c>
      <c r="L134" s="74">
        <f t="shared" si="2"/>
        <v>1595.15</v>
      </c>
      <c r="M134" s="75" t="s">
        <v>792</v>
      </c>
      <c r="N134" s="75" t="s">
        <v>327</v>
      </c>
      <c r="O134" s="76"/>
      <c r="P134" s="76"/>
      <c r="Q134" s="76"/>
      <c r="R134" s="76"/>
      <c r="S134" s="77"/>
      <c r="T134" s="74">
        <f t="shared" si="3"/>
        <v>0</v>
      </c>
    </row>
    <row r="135" spans="2:20" ht="76.5" x14ac:dyDescent="0.2">
      <c r="B135" s="71" t="s">
        <v>289</v>
      </c>
      <c r="C135" s="72">
        <v>117</v>
      </c>
      <c r="D135" s="72"/>
      <c r="E135" s="71" t="s">
        <v>535</v>
      </c>
      <c r="F135" s="71" t="s">
        <v>536</v>
      </c>
      <c r="G135" s="71"/>
      <c r="H135" s="73" t="s">
        <v>291</v>
      </c>
      <c r="I135" s="73" t="s">
        <v>22</v>
      </c>
      <c r="J135" s="74">
        <v>126.17</v>
      </c>
      <c r="K135" s="74">
        <v>5</v>
      </c>
      <c r="L135" s="74">
        <f t="shared" si="2"/>
        <v>630.85</v>
      </c>
      <c r="M135" s="75" t="s">
        <v>792</v>
      </c>
      <c r="N135" s="75" t="s">
        <v>327</v>
      </c>
      <c r="O135" s="76"/>
      <c r="P135" s="76"/>
      <c r="Q135" s="76"/>
      <c r="R135" s="76"/>
      <c r="S135" s="77"/>
      <c r="T135" s="74">
        <f t="shared" si="3"/>
        <v>0</v>
      </c>
    </row>
    <row r="136" spans="2:20" ht="63.75" x14ac:dyDescent="0.2">
      <c r="B136" s="71" t="s">
        <v>289</v>
      </c>
      <c r="C136" s="72">
        <v>118</v>
      </c>
      <c r="D136" s="72"/>
      <c r="E136" s="71" t="s">
        <v>819</v>
      </c>
      <c r="F136" s="71" t="s">
        <v>537</v>
      </c>
      <c r="G136" s="71"/>
      <c r="H136" s="73" t="s">
        <v>291</v>
      </c>
      <c r="I136" s="73" t="s">
        <v>22</v>
      </c>
      <c r="J136" s="74">
        <v>216.48000000000002</v>
      </c>
      <c r="K136" s="74">
        <v>10</v>
      </c>
      <c r="L136" s="74">
        <f t="shared" si="2"/>
        <v>2164.8000000000002</v>
      </c>
      <c r="M136" s="75" t="s">
        <v>792</v>
      </c>
      <c r="N136" s="75" t="s">
        <v>327</v>
      </c>
      <c r="O136" s="76"/>
      <c r="P136" s="76"/>
      <c r="Q136" s="76"/>
      <c r="R136" s="76"/>
      <c r="S136" s="77"/>
      <c r="T136" s="74">
        <f t="shared" si="3"/>
        <v>0</v>
      </c>
    </row>
    <row r="137" spans="2:20" ht="63.75" x14ac:dyDescent="0.2">
      <c r="B137" s="71" t="s">
        <v>289</v>
      </c>
      <c r="C137" s="72">
        <v>119</v>
      </c>
      <c r="D137" s="72"/>
      <c r="E137" s="71" t="s">
        <v>538</v>
      </c>
      <c r="F137" s="71" t="s">
        <v>539</v>
      </c>
      <c r="G137" s="71"/>
      <c r="H137" s="73" t="s">
        <v>291</v>
      </c>
      <c r="I137" s="73" t="s">
        <v>0</v>
      </c>
      <c r="J137" s="74">
        <v>20.23</v>
      </c>
      <c r="K137" s="74">
        <v>10</v>
      </c>
      <c r="L137" s="74">
        <f t="shared" si="2"/>
        <v>202.3</v>
      </c>
      <c r="M137" s="75" t="s">
        <v>792</v>
      </c>
      <c r="N137" s="75" t="s">
        <v>327</v>
      </c>
      <c r="O137" s="76"/>
      <c r="P137" s="76"/>
      <c r="Q137" s="76"/>
      <c r="R137" s="76"/>
      <c r="S137" s="77"/>
      <c r="T137" s="74">
        <f t="shared" si="3"/>
        <v>0</v>
      </c>
    </row>
    <row r="138" spans="2:20" ht="63.75" x14ac:dyDescent="0.2">
      <c r="B138" s="71" t="s">
        <v>289</v>
      </c>
      <c r="C138" s="72">
        <v>120</v>
      </c>
      <c r="D138" s="72"/>
      <c r="E138" s="71" t="s">
        <v>540</v>
      </c>
      <c r="F138" s="71" t="s">
        <v>541</v>
      </c>
      <c r="G138" s="71"/>
      <c r="H138" s="73" t="s">
        <v>291</v>
      </c>
      <c r="I138" s="73" t="s">
        <v>0</v>
      </c>
      <c r="J138" s="74">
        <v>20.23</v>
      </c>
      <c r="K138" s="74">
        <v>50</v>
      </c>
      <c r="L138" s="74">
        <f t="shared" si="2"/>
        <v>1011.5</v>
      </c>
      <c r="M138" s="75" t="s">
        <v>792</v>
      </c>
      <c r="N138" s="75" t="s">
        <v>327</v>
      </c>
      <c r="O138" s="76"/>
      <c r="P138" s="76"/>
      <c r="Q138" s="76"/>
      <c r="R138" s="76"/>
      <c r="S138" s="77"/>
      <c r="T138" s="74">
        <f t="shared" si="3"/>
        <v>0</v>
      </c>
    </row>
    <row r="139" spans="2:20" ht="63.75" x14ac:dyDescent="0.2">
      <c r="B139" s="71" t="s">
        <v>289</v>
      </c>
      <c r="C139" s="72">
        <v>121</v>
      </c>
      <c r="D139" s="72"/>
      <c r="E139" s="71" t="s">
        <v>542</v>
      </c>
      <c r="F139" s="71" t="s">
        <v>543</v>
      </c>
      <c r="G139" s="71"/>
      <c r="H139" s="73" t="s">
        <v>291</v>
      </c>
      <c r="I139" s="73" t="s">
        <v>0</v>
      </c>
      <c r="J139" s="74">
        <v>20.23</v>
      </c>
      <c r="K139" s="74">
        <v>50</v>
      </c>
      <c r="L139" s="74">
        <f t="shared" si="2"/>
        <v>1011.5</v>
      </c>
      <c r="M139" s="75" t="s">
        <v>792</v>
      </c>
      <c r="N139" s="75" t="s">
        <v>327</v>
      </c>
      <c r="O139" s="76"/>
      <c r="P139" s="76"/>
      <c r="Q139" s="76"/>
      <c r="R139" s="76"/>
      <c r="S139" s="77"/>
      <c r="T139" s="74">
        <f t="shared" si="3"/>
        <v>0</v>
      </c>
    </row>
    <row r="140" spans="2:20" ht="63.75" x14ac:dyDescent="0.2">
      <c r="B140" s="71" t="s">
        <v>289</v>
      </c>
      <c r="C140" s="72">
        <v>122</v>
      </c>
      <c r="D140" s="72"/>
      <c r="E140" s="71" t="s">
        <v>544</v>
      </c>
      <c r="F140" s="71" t="s">
        <v>545</v>
      </c>
      <c r="G140" s="71"/>
      <c r="H140" s="73" t="s">
        <v>291</v>
      </c>
      <c r="I140" s="73" t="s">
        <v>0</v>
      </c>
      <c r="J140" s="74">
        <v>20.23</v>
      </c>
      <c r="K140" s="74">
        <v>50</v>
      </c>
      <c r="L140" s="74">
        <f t="shared" si="2"/>
        <v>1011.5</v>
      </c>
      <c r="M140" s="75" t="s">
        <v>792</v>
      </c>
      <c r="N140" s="75" t="s">
        <v>327</v>
      </c>
      <c r="O140" s="76"/>
      <c r="P140" s="76"/>
      <c r="Q140" s="76"/>
      <c r="R140" s="76"/>
      <c r="S140" s="77"/>
      <c r="T140" s="74">
        <f t="shared" si="3"/>
        <v>0</v>
      </c>
    </row>
    <row r="141" spans="2:20" ht="89.25" x14ac:dyDescent="0.2">
      <c r="B141" s="71" t="s">
        <v>289</v>
      </c>
      <c r="C141" s="72">
        <v>123</v>
      </c>
      <c r="D141" s="72"/>
      <c r="E141" s="71" t="s">
        <v>546</v>
      </c>
      <c r="F141" s="71" t="s">
        <v>547</v>
      </c>
      <c r="G141" s="71"/>
      <c r="H141" s="73" t="s">
        <v>291</v>
      </c>
      <c r="I141" s="73" t="s">
        <v>22</v>
      </c>
      <c r="J141" s="74">
        <v>73.3</v>
      </c>
      <c r="K141" s="74">
        <v>5</v>
      </c>
      <c r="L141" s="74">
        <f t="shared" si="2"/>
        <v>366.5</v>
      </c>
      <c r="M141" s="75" t="s">
        <v>792</v>
      </c>
      <c r="N141" s="75" t="s">
        <v>327</v>
      </c>
      <c r="O141" s="76"/>
      <c r="P141" s="76"/>
      <c r="Q141" s="76"/>
      <c r="R141" s="76"/>
      <c r="S141" s="77"/>
      <c r="T141" s="74">
        <f t="shared" si="3"/>
        <v>0</v>
      </c>
    </row>
    <row r="142" spans="2:20" ht="89.25" x14ac:dyDescent="0.2">
      <c r="B142" s="71" t="s">
        <v>289</v>
      </c>
      <c r="C142" s="72">
        <v>124</v>
      </c>
      <c r="D142" s="72"/>
      <c r="E142" s="71" t="s">
        <v>548</v>
      </c>
      <c r="F142" s="71" t="s">
        <v>549</v>
      </c>
      <c r="G142" s="71"/>
      <c r="H142" s="73" t="s">
        <v>291</v>
      </c>
      <c r="I142" s="73" t="s">
        <v>22</v>
      </c>
      <c r="J142" s="74">
        <v>89.23</v>
      </c>
      <c r="K142" s="74">
        <v>5</v>
      </c>
      <c r="L142" s="74">
        <f t="shared" si="2"/>
        <v>446.15000000000003</v>
      </c>
      <c r="M142" s="75" t="s">
        <v>792</v>
      </c>
      <c r="N142" s="75" t="s">
        <v>327</v>
      </c>
      <c r="O142" s="76"/>
      <c r="P142" s="76"/>
      <c r="Q142" s="76"/>
      <c r="R142" s="76"/>
      <c r="S142" s="77"/>
      <c r="T142" s="74">
        <f t="shared" si="3"/>
        <v>0</v>
      </c>
    </row>
    <row r="143" spans="2:20" ht="76.5" x14ac:dyDescent="0.2">
      <c r="B143" s="71" t="s">
        <v>289</v>
      </c>
      <c r="C143" s="72">
        <v>125</v>
      </c>
      <c r="D143" s="72"/>
      <c r="E143" s="71" t="s">
        <v>550</v>
      </c>
      <c r="F143" s="71" t="s">
        <v>551</v>
      </c>
      <c r="G143" s="71"/>
      <c r="H143" s="73" t="s">
        <v>291</v>
      </c>
      <c r="I143" s="73" t="s">
        <v>22</v>
      </c>
      <c r="J143" s="74">
        <v>125.98</v>
      </c>
      <c r="K143" s="74">
        <v>5</v>
      </c>
      <c r="L143" s="74">
        <f t="shared" si="2"/>
        <v>629.9</v>
      </c>
      <c r="M143" s="75" t="s">
        <v>792</v>
      </c>
      <c r="N143" s="75" t="s">
        <v>327</v>
      </c>
      <c r="O143" s="76"/>
      <c r="P143" s="76"/>
      <c r="Q143" s="76"/>
      <c r="R143" s="76"/>
      <c r="S143" s="77"/>
      <c r="T143" s="74">
        <f t="shared" si="3"/>
        <v>0</v>
      </c>
    </row>
    <row r="144" spans="2:20" ht="76.5" x14ac:dyDescent="0.2">
      <c r="B144" s="71" t="s">
        <v>289</v>
      </c>
      <c r="C144" s="72">
        <v>126</v>
      </c>
      <c r="D144" s="72"/>
      <c r="E144" s="71" t="s">
        <v>552</v>
      </c>
      <c r="F144" s="71" t="s">
        <v>553</v>
      </c>
      <c r="G144" s="71"/>
      <c r="H144" s="73" t="s">
        <v>291</v>
      </c>
      <c r="I144" s="73" t="s">
        <v>22</v>
      </c>
      <c r="J144" s="74">
        <v>158.27000000000001</v>
      </c>
      <c r="K144" s="74">
        <v>25</v>
      </c>
      <c r="L144" s="74">
        <f t="shared" si="2"/>
        <v>3956.7500000000005</v>
      </c>
      <c r="M144" s="75" t="s">
        <v>792</v>
      </c>
      <c r="N144" s="75" t="s">
        <v>327</v>
      </c>
      <c r="O144" s="76"/>
      <c r="P144" s="76"/>
      <c r="Q144" s="76"/>
      <c r="R144" s="76"/>
      <c r="S144" s="77"/>
      <c r="T144" s="74">
        <f t="shared" si="3"/>
        <v>0</v>
      </c>
    </row>
    <row r="145" spans="2:20" ht="102" x14ac:dyDescent="0.2">
      <c r="B145" s="71" t="s">
        <v>289</v>
      </c>
      <c r="C145" s="72">
        <v>127</v>
      </c>
      <c r="D145" s="72"/>
      <c r="E145" s="71" t="s">
        <v>554</v>
      </c>
      <c r="F145" s="71" t="s">
        <v>555</v>
      </c>
      <c r="G145" s="71"/>
      <c r="H145" s="73" t="s">
        <v>291</v>
      </c>
      <c r="I145" s="73" t="s">
        <v>22</v>
      </c>
      <c r="J145" s="74">
        <v>213.63</v>
      </c>
      <c r="K145" s="74">
        <v>15</v>
      </c>
      <c r="L145" s="74">
        <f t="shared" si="2"/>
        <v>3204.45</v>
      </c>
      <c r="M145" s="75" t="s">
        <v>792</v>
      </c>
      <c r="N145" s="75" t="s">
        <v>327</v>
      </c>
      <c r="O145" s="76"/>
      <c r="P145" s="76"/>
      <c r="Q145" s="76"/>
      <c r="R145" s="76"/>
      <c r="S145" s="77"/>
      <c r="T145" s="74">
        <f t="shared" si="3"/>
        <v>0</v>
      </c>
    </row>
    <row r="146" spans="2:20" ht="89.25" x14ac:dyDescent="0.2">
      <c r="B146" s="71" t="s">
        <v>289</v>
      </c>
      <c r="C146" s="72">
        <v>128</v>
      </c>
      <c r="D146" s="72"/>
      <c r="E146" s="71" t="s">
        <v>556</v>
      </c>
      <c r="F146" s="71" t="s">
        <v>557</v>
      </c>
      <c r="G146" s="71"/>
      <c r="H146" s="73" t="s">
        <v>291</v>
      </c>
      <c r="I146" s="73" t="s">
        <v>22</v>
      </c>
      <c r="J146" s="74">
        <v>244.62</v>
      </c>
      <c r="K146" s="74">
        <v>30</v>
      </c>
      <c r="L146" s="74">
        <f t="shared" si="2"/>
        <v>7338.6</v>
      </c>
      <c r="M146" s="75" t="s">
        <v>792</v>
      </c>
      <c r="N146" s="75" t="s">
        <v>327</v>
      </c>
      <c r="O146" s="76"/>
      <c r="P146" s="76"/>
      <c r="Q146" s="76"/>
      <c r="R146" s="76"/>
      <c r="S146" s="77"/>
      <c r="T146" s="74">
        <f t="shared" si="3"/>
        <v>0</v>
      </c>
    </row>
    <row r="147" spans="2:20" ht="89.25" x14ac:dyDescent="0.2">
      <c r="B147" s="71" t="s">
        <v>289</v>
      </c>
      <c r="C147" s="72">
        <v>129</v>
      </c>
      <c r="D147" s="72"/>
      <c r="E147" s="71" t="s">
        <v>558</v>
      </c>
      <c r="F147" s="71" t="s">
        <v>559</v>
      </c>
      <c r="G147" s="71"/>
      <c r="H147" s="73" t="s">
        <v>291</v>
      </c>
      <c r="I147" s="73" t="s">
        <v>22</v>
      </c>
      <c r="J147" s="74">
        <v>371.43</v>
      </c>
      <c r="K147" s="74">
        <v>12</v>
      </c>
      <c r="L147" s="74">
        <f t="shared" ref="L147:L210" si="4">J147*K147</f>
        <v>4457.16</v>
      </c>
      <c r="M147" s="75" t="s">
        <v>792</v>
      </c>
      <c r="N147" s="75" t="s">
        <v>327</v>
      </c>
      <c r="O147" s="76"/>
      <c r="P147" s="76"/>
      <c r="Q147" s="76"/>
      <c r="R147" s="76"/>
      <c r="S147" s="77"/>
      <c r="T147" s="74">
        <f t="shared" ref="T147:T210" si="5">K147*ROUNDDOWN(S147,6)</f>
        <v>0</v>
      </c>
    </row>
    <row r="148" spans="2:20" ht="51" x14ac:dyDescent="0.2">
      <c r="B148" s="71" t="s">
        <v>289</v>
      </c>
      <c r="C148" s="72">
        <v>130</v>
      </c>
      <c r="D148" s="72"/>
      <c r="E148" s="71" t="s">
        <v>560</v>
      </c>
      <c r="F148" s="71" t="s">
        <v>561</v>
      </c>
      <c r="G148" s="71"/>
      <c r="H148" s="73" t="s">
        <v>291</v>
      </c>
      <c r="I148" s="73" t="s">
        <v>22</v>
      </c>
      <c r="J148" s="74">
        <v>53.97</v>
      </c>
      <c r="K148" s="74">
        <v>30</v>
      </c>
      <c r="L148" s="74">
        <f t="shared" si="4"/>
        <v>1619.1</v>
      </c>
      <c r="M148" s="75" t="s">
        <v>792</v>
      </c>
      <c r="N148" s="75" t="s">
        <v>327</v>
      </c>
      <c r="O148" s="76"/>
      <c r="P148" s="76"/>
      <c r="Q148" s="76"/>
      <c r="R148" s="76"/>
      <c r="S148" s="77"/>
      <c r="T148" s="74">
        <f t="shared" si="5"/>
        <v>0</v>
      </c>
    </row>
    <row r="149" spans="2:20" ht="51" x14ac:dyDescent="0.2">
      <c r="B149" s="71" t="s">
        <v>289</v>
      </c>
      <c r="C149" s="72">
        <v>131</v>
      </c>
      <c r="D149" s="72"/>
      <c r="E149" s="71" t="s">
        <v>562</v>
      </c>
      <c r="F149" s="71" t="s">
        <v>563</v>
      </c>
      <c r="G149" s="71"/>
      <c r="H149" s="73" t="s">
        <v>291</v>
      </c>
      <c r="I149" s="73" t="s">
        <v>22</v>
      </c>
      <c r="J149" s="74">
        <v>54.120000000000005</v>
      </c>
      <c r="K149" s="74">
        <v>50</v>
      </c>
      <c r="L149" s="74">
        <f t="shared" si="4"/>
        <v>2706</v>
      </c>
      <c r="M149" s="75" t="s">
        <v>792</v>
      </c>
      <c r="N149" s="75" t="s">
        <v>327</v>
      </c>
      <c r="O149" s="76"/>
      <c r="P149" s="76"/>
      <c r="Q149" s="76"/>
      <c r="R149" s="76"/>
      <c r="S149" s="77"/>
      <c r="T149" s="74">
        <f t="shared" si="5"/>
        <v>0</v>
      </c>
    </row>
    <row r="150" spans="2:20" ht="63.75" x14ac:dyDescent="0.2">
      <c r="B150" s="71" t="s">
        <v>289</v>
      </c>
      <c r="C150" s="72">
        <v>132</v>
      </c>
      <c r="D150" s="72"/>
      <c r="E150" s="71" t="s">
        <v>564</v>
      </c>
      <c r="F150" s="71" t="s">
        <v>565</v>
      </c>
      <c r="G150" s="71"/>
      <c r="H150" s="73" t="s">
        <v>291</v>
      </c>
      <c r="I150" s="73" t="s">
        <v>0</v>
      </c>
      <c r="J150" s="74">
        <v>183</v>
      </c>
      <c r="K150" s="74">
        <v>50</v>
      </c>
      <c r="L150" s="74">
        <f t="shared" si="4"/>
        <v>9150</v>
      </c>
      <c r="M150" s="75" t="s">
        <v>792</v>
      </c>
      <c r="N150" s="75" t="s">
        <v>327</v>
      </c>
      <c r="O150" s="76"/>
      <c r="P150" s="76"/>
      <c r="Q150" s="76"/>
      <c r="R150" s="76"/>
      <c r="S150" s="77"/>
      <c r="T150" s="74">
        <f t="shared" si="5"/>
        <v>0</v>
      </c>
    </row>
    <row r="151" spans="2:20" ht="63.75" x14ac:dyDescent="0.2">
      <c r="B151" s="71" t="s">
        <v>289</v>
      </c>
      <c r="C151" s="72">
        <v>133</v>
      </c>
      <c r="D151" s="72"/>
      <c r="E151" s="71" t="s">
        <v>566</v>
      </c>
      <c r="F151" s="71" t="s">
        <v>567</v>
      </c>
      <c r="G151" s="71"/>
      <c r="H151" s="73" t="s">
        <v>291</v>
      </c>
      <c r="I151" s="73" t="s">
        <v>0</v>
      </c>
      <c r="J151" s="74">
        <v>263.43</v>
      </c>
      <c r="K151" s="74">
        <v>50</v>
      </c>
      <c r="L151" s="74">
        <f t="shared" si="4"/>
        <v>13171.5</v>
      </c>
      <c r="M151" s="75" t="s">
        <v>792</v>
      </c>
      <c r="N151" s="75" t="s">
        <v>327</v>
      </c>
      <c r="O151" s="76"/>
      <c r="P151" s="76"/>
      <c r="Q151" s="76"/>
      <c r="R151" s="76"/>
      <c r="S151" s="77"/>
      <c r="T151" s="74">
        <f t="shared" si="5"/>
        <v>0</v>
      </c>
    </row>
    <row r="152" spans="2:20" ht="51" x14ac:dyDescent="0.2">
      <c r="B152" s="71" t="s">
        <v>289</v>
      </c>
      <c r="C152" s="72">
        <v>134</v>
      </c>
      <c r="D152" s="72"/>
      <c r="E152" s="71" t="s">
        <v>568</v>
      </c>
      <c r="F152" s="71" t="s">
        <v>568</v>
      </c>
      <c r="G152" s="71"/>
      <c r="H152" s="73" t="s">
        <v>291</v>
      </c>
      <c r="I152" s="73" t="s">
        <v>0</v>
      </c>
      <c r="J152" s="74">
        <v>408.5</v>
      </c>
      <c r="K152" s="74">
        <v>200</v>
      </c>
      <c r="L152" s="74">
        <f t="shared" si="4"/>
        <v>81700</v>
      </c>
      <c r="M152" s="75" t="s">
        <v>792</v>
      </c>
      <c r="N152" s="75" t="s">
        <v>327</v>
      </c>
      <c r="O152" s="76"/>
      <c r="P152" s="76"/>
      <c r="Q152" s="76"/>
      <c r="R152" s="76"/>
      <c r="S152" s="77"/>
      <c r="T152" s="74">
        <f t="shared" si="5"/>
        <v>0</v>
      </c>
    </row>
    <row r="153" spans="2:20" ht="51" x14ac:dyDescent="0.2">
      <c r="B153" s="71" t="s">
        <v>289</v>
      </c>
      <c r="C153" s="72">
        <v>135</v>
      </c>
      <c r="D153" s="72"/>
      <c r="E153" s="71" t="s">
        <v>569</v>
      </c>
      <c r="F153" s="71" t="s">
        <v>569</v>
      </c>
      <c r="G153" s="71"/>
      <c r="H153" s="73" t="s">
        <v>291</v>
      </c>
      <c r="I153" s="73" t="s">
        <v>0</v>
      </c>
      <c r="J153" s="74">
        <v>377.33</v>
      </c>
      <c r="K153" s="74">
        <v>200</v>
      </c>
      <c r="L153" s="74">
        <f t="shared" si="4"/>
        <v>75466</v>
      </c>
      <c r="M153" s="75" t="s">
        <v>792</v>
      </c>
      <c r="N153" s="75" t="s">
        <v>327</v>
      </c>
      <c r="O153" s="76"/>
      <c r="P153" s="76"/>
      <c r="Q153" s="76"/>
      <c r="R153" s="76"/>
      <c r="S153" s="77"/>
      <c r="T153" s="74">
        <f t="shared" si="5"/>
        <v>0</v>
      </c>
    </row>
    <row r="154" spans="2:20" ht="25.5" x14ac:dyDescent="0.2">
      <c r="B154" s="71" t="s">
        <v>289</v>
      </c>
      <c r="C154" s="72">
        <v>136</v>
      </c>
      <c r="D154" s="72"/>
      <c r="E154" s="71" t="s">
        <v>570</v>
      </c>
      <c r="F154" s="71" t="s">
        <v>570</v>
      </c>
      <c r="G154" s="71"/>
      <c r="H154" s="73" t="s">
        <v>291</v>
      </c>
      <c r="I154" s="73" t="s">
        <v>0</v>
      </c>
      <c r="J154" s="74">
        <v>17.37</v>
      </c>
      <c r="K154" s="74">
        <v>3000</v>
      </c>
      <c r="L154" s="74">
        <f t="shared" si="4"/>
        <v>52110</v>
      </c>
      <c r="M154" s="75" t="s">
        <v>791</v>
      </c>
      <c r="N154" s="75" t="s">
        <v>519</v>
      </c>
      <c r="O154" s="76"/>
      <c r="P154" s="76"/>
      <c r="Q154" s="76"/>
      <c r="R154" s="76"/>
      <c r="S154" s="77"/>
      <c r="T154" s="74">
        <f t="shared" si="5"/>
        <v>0</v>
      </c>
    </row>
    <row r="155" spans="2:20" ht="76.5" x14ac:dyDescent="0.2">
      <c r="B155" s="71" t="s">
        <v>289</v>
      </c>
      <c r="C155" s="72">
        <v>137</v>
      </c>
      <c r="D155" s="72"/>
      <c r="E155" s="71" t="s">
        <v>571</v>
      </c>
      <c r="F155" s="71" t="s">
        <v>572</v>
      </c>
      <c r="G155" s="71"/>
      <c r="H155" s="73" t="s">
        <v>291</v>
      </c>
      <c r="I155" s="73" t="s">
        <v>0</v>
      </c>
      <c r="J155" s="74">
        <v>24</v>
      </c>
      <c r="K155" s="74">
        <v>100</v>
      </c>
      <c r="L155" s="74">
        <f t="shared" si="4"/>
        <v>2400</v>
      </c>
      <c r="M155" s="75" t="s">
        <v>792</v>
      </c>
      <c r="N155" s="75" t="s">
        <v>327</v>
      </c>
      <c r="O155" s="76"/>
      <c r="P155" s="76"/>
      <c r="Q155" s="76"/>
      <c r="R155" s="76"/>
      <c r="S155" s="77"/>
      <c r="T155" s="74">
        <f t="shared" si="5"/>
        <v>0</v>
      </c>
    </row>
    <row r="156" spans="2:20" ht="76.5" x14ac:dyDescent="0.2">
      <c r="B156" s="71" t="s">
        <v>289</v>
      </c>
      <c r="C156" s="72">
        <v>138</v>
      </c>
      <c r="D156" s="72"/>
      <c r="E156" s="71" t="s">
        <v>573</v>
      </c>
      <c r="F156" s="71" t="s">
        <v>574</v>
      </c>
      <c r="G156" s="71"/>
      <c r="H156" s="73" t="s">
        <v>291</v>
      </c>
      <c r="I156" s="73" t="s">
        <v>0</v>
      </c>
      <c r="J156" s="74">
        <v>24</v>
      </c>
      <c r="K156" s="74">
        <v>100</v>
      </c>
      <c r="L156" s="74">
        <f t="shared" si="4"/>
        <v>2400</v>
      </c>
      <c r="M156" s="75" t="s">
        <v>792</v>
      </c>
      <c r="N156" s="75" t="s">
        <v>327</v>
      </c>
      <c r="O156" s="76"/>
      <c r="P156" s="76"/>
      <c r="Q156" s="76"/>
      <c r="R156" s="76"/>
      <c r="S156" s="77"/>
      <c r="T156" s="74">
        <f t="shared" si="5"/>
        <v>0</v>
      </c>
    </row>
    <row r="157" spans="2:20" ht="76.5" x14ac:dyDescent="0.2">
      <c r="B157" s="71" t="s">
        <v>289</v>
      </c>
      <c r="C157" s="72">
        <v>139</v>
      </c>
      <c r="D157" s="72"/>
      <c r="E157" s="71" t="s">
        <v>575</v>
      </c>
      <c r="F157" s="71" t="s">
        <v>576</v>
      </c>
      <c r="G157" s="71"/>
      <c r="H157" s="73" t="s">
        <v>291</v>
      </c>
      <c r="I157" s="73" t="s">
        <v>0</v>
      </c>
      <c r="J157" s="74">
        <v>24</v>
      </c>
      <c r="K157" s="74">
        <v>100</v>
      </c>
      <c r="L157" s="74">
        <f t="shared" si="4"/>
        <v>2400</v>
      </c>
      <c r="M157" s="75" t="s">
        <v>792</v>
      </c>
      <c r="N157" s="75" t="s">
        <v>327</v>
      </c>
      <c r="O157" s="76"/>
      <c r="P157" s="76"/>
      <c r="Q157" s="76"/>
      <c r="R157" s="76"/>
      <c r="S157" s="77"/>
      <c r="T157" s="74">
        <f t="shared" si="5"/>
        <v>0</v>
      </c>
    </row>
    <row r="158" spans="2:20" ht="76.5" x14ac:dyDescent="0.2">
      <c r="B158" s="71" t="s">
        <v>289</v>
      </c>
      <c r="C158" s="72">
        <v>140</v>
      </c>
      <c r="D158" s="72"/>
      <c r="E158" s="71" t="s">
        <v>577</v>
      </c>
      <c r="F158" s="71" t="s">
        <v>578</v>
      </c>
      <c r="G158" s="71"/>
      <c r="H158" s="73" t="s">
        <v>291</v>
      </c>
      <c r="I158" s="73" t="s">
        <v>0</v>
      </c>
      <c r="J158" s="74">
        <v>24</v>
      </c>
      <c r="K158" s="74">
        <v>100</v>
      </c>
      <c r="L158" s="74">
        <f t="shared" si="4"/>
        <v>2400</v>
      </c>
      <c r="M158" s="75" t="s">
        <v>792</v>
      </c>
      <c r="N158" s="75" t="s">
        <v>327</v>
      </c>
      <c r="O158" s="76"/>
      <c r="P158" s="76"/>
      <c r="Q158" s="76"/>
      <c r="R158" s="76"/>
      <c r="S158" s="77"/>
      <c r="T158" s="74">
        <f t="shared" si="5"/>
        <v>0</v>
      </c>
    </row>
    <row r="159" spans="2:20" ht="76.5" x14ac:dyDescent="0.2">
      <c r="B159" s="71" t="s">
        <v>289</v>
      </c>
      <c r="C159" s="72">
        <v>141</v>
      </c>
      <c r="D159" s="72"/>
      <c r="E159" s="71" t="s">
        <v>579</v>
      </c>
      <c r="F159" s="71" t="s">
        <v>580</v>
      </c>
      <c r="G159" s="71"/>
      <c r="H159" s="73" t="s">
        <v>291</v>
      </c>
      <c r="I159" s="73" t="s">
        <v>0</v>
      </c>
      <c r="J159" s="74">
        <v>24</v>
      </c>
      <c r="K159" s="74">
        <v>100</v>
      </c>
      <c r="L159" s="74">
        <f t="shared" si="4"/>
        <v>2400</v>
      </c>
      <c r="M159" s="75" t="s">
        <v>792</v>
      </c>
      <c r="N159" s="75" t="s">
        <v>327</v>
      </c>
      <c r="O159" s="76"/>
      <c r="P159" s="76"/>
      <c r="Q159" s="76"/>
      <c r="R159" s="76"/>
      <c r="S159" s="77"/>
      <c r="T159" s="74">
        <f t="shared" si="5"/>
        <v>0</v>
      </c>
    </row>
    <row r="160" spans="2:20" ht="76.5" x14ac:dyDescent="0.2">
      <c r="B160" s="71" t="s">
        <v>289</v>
      </c>
      <c r="C160" s="72">
        <v>142</v>
      </c>
      <c r="D160" s="72"/>
      <c r="E160" s="71" t="s">
        <v>581</v>
      </c>
      <c r="F160" s="71" t="s">
        <v>582</v>
      </c>
      <c r="G160" s="71"/>
      <c r="H160" s="73" t="s">
        <v>291</v>
      </c>
      <c r="I160" s="73" t="s">
        <v>0</v>
      </c>
      <c r="J160" s="74">
        <v>126.17</v>
      </c>
      <c r="K160" s="74">
        <v>50</v>
      </c>
      <c r="L160" s="74">
        <f t="shared" si="4"/>
        <v>6308.5</v>
      </c>
      <c r="M160" s="75" t="s">
        <v>792</v>
      </c>
      <c r="N160" s="75" t="s">
        <v>327</v>
      </c>
      <c r="O160" s="76"/>
      <c r="P160" s="76"/>
      <c r="Q160" s="76"/>
      <c r="R160" s="76"/>
      <c r="S160" s="77"/>
      <c r="T160" s="74">
        <f t="shared" si="5"/>
        <v>0</v>
      </c>
    </row>
    <row r="161" spans="2:20" ht="51" x14ac:dyDescent="0.2">
      <c r="B161" s="71" t="s">
        <v>289</v>
      </c>
      <c r="C161" s="72">
        <v>143</v>
      </c>
      <c r="D161" s="72"/>
      <c r="E161" s="71" t="s">
        <v>820</v>
      </c>
      <c r="F161" s="71" t="s">
        <v>583</v>
      </c>
      <c r="G161" s="71"/>
      <c r="H161" s="73" t="s">
        <v>291</v>
      </c>
      <c r="I161" s="73" t="s">
        <v>0</v>
      </c>
      <c r="J161" s="74">
        <v>21.53</v>
      </c>
      <c r="K161" s="74">
        <v>500</v>
      </c>
      <c r="L161" s="74">
        <f t="shared" si="4"/>
        <v>10765</v>
      </c>
      <c r="M161" s="75" t="s">
        <v>792</v>
      </c>
      <c r="N161" s="75" t="s">
        <v>327</v>
      </c>
      <c r="O161" s="76"/>
      <c r="P161" s="76"/>
      <c r="Q161" s="76"/>
      <c r="R161" s="76"/>
      <c r="S161" s="77"/>
      <c r="T161" s="74">
        <f t="shared" si="5"/>
        <v>0</v>
      </c>
    </row>
    <row r="162" spans="2:20" ht="102" x14ac:dyDescent="0.2">
      <c r="B162" s="71" t="s">
        <v>289</v>
      </c>
      <c r="C162" s="72">
        <v>144</v>
      </c>
      <c r="D162" s="72"/>
      <c r="E162" s="71" t="s">
        <v>821</v>
      </c>
      <c r="F162" s="71" t="s">
        <v>822</v>
      </c>
      <c r="G162" s="71"/>
      <c r="H162" s="73" t="s">
        <v>291</v>
      </c>
      <c r="I162" s="73" t="s">
        <v>0</v>
      </c>
      <c r="J162" s="74">
        <v>331.67</v>
      </c>
      <c r="K162" s="74">
        <v>50</v>
      </c>
      <c r="L162" s="74">
        <f t="shared" si="4"/>
        <v>16583.5</v>
      </c>
      <c r="M162" s="75" t="s">
        <v>792</v>
      </c>
      <c r="N162" s="75" t="s">
        <v>359</v>
      </c>
      <c r="O162" s="76"/>
      <c r="P162" s="76"/>
      <c r="Q162" s="76"/>
      <c r="R162" s="76"/>
      <c r="S162" s="77"/>
      <c r="T162" s="74">
        <f t="shared" si="5"/>
        <v>0</v>
      </c>
    </row>
    <row r="163" spans="2:20" ht="63.75" x14ac:dyDescent="0.2">
      <c r="B163" s="71" t="s">
        <v>289</v>
      </c>
      <c r="C163" s="72">
        <v>145</v>
      </c>
      <c r="D163" s="72"/>
      <c r="E163" s="71" t="s">
        <v>584</v>
      </c>
      <c r="F163" s="71" t="s">
        <v>585</v>
      </c>
      <c r="G163" s="71"/>
      <c r="H163" s="73" t="s">
        <v>291</v>
      </c>
      <c r="I163" s="73" t="s">
        <v>0</v>
      </c>
      <c r="J163" s="74">
        <v>516.5</v>
      </c>
      <c r="K163" s="74">
        <v>5</v>
      </c>
      <c r="L163" s="74">
        <f t="shared" si="4"/>
        <v>2582.5</v>
      </c>
      <c r="M163" s="75" t="s">
        <v>791</v>
      </c>
      <c r="N163" s="75" t="s">
        <v>586</v>
      </c>
      <c r="O163" s="76"/>
      <c r="P163" s="76"/>
      <c r="Q163" s="76"/>
      <c r="R163" s="76"/>
      <c r="S163" s="77"/>
      <c r="T163" s="74">
        <f t="shared" si="5"/>
        <v>0</v>
      </c>
    </row>
    <row r="164" spans="2:20" ht="76.5" x14ac:dyDescent="0.2">
      <c r="B164" s="71" t="s">
        <v>289</v>
      </c>
      <c r="C164" s="72">
        <v>146</v>
      </c>
      <c r="D164" s="72"/>
      <c r="E164" s="71" t="s">
        <v>587</v>
      </c>
      <c r="F164" s="71" t="s">
        <v>588</v>
      </c>
      <c r="G164" s="71"/>
      <c r="H164" s="73" t="s">
        <v>300</v>
      </c>
      <c r="I164" s="73" t="s">
        <v>22</v>
      </c>
      <c r="J164" s="74">
        <v>327.82</v>
      </c>
      <c r="K164" s="74">
        <v>5</v>
      </c>
      <c r="L164" s="74">
        <f t="shared" si="4"/>
        <v>1639.1</v>
      </c>
      <c r="M164" s="75" t="s">
        <v>792</v>
      </c>
      <c r="N164" s="75" t="s">
        <v>327</v>
      </c>
      <c r="O164" s="76"/>
      <c r="P164" s="76"/>
      <c r="Q164" s="76"/>
      <c r="R164" s="76"/>
      <c r="S164" s="77"/>
      <c r="T164" s="74">
        <f t="shared" si="5"/>
        <v>0</v>
      </c>
    </row>
    <row r="165" spans="2:20" ht="38.25" x14ac:dyDescent="0.2">
      <c r="B165" s="71" t="s">
        <v>289</v>
      </c>
      <c r="C165" s="72">
        <v>147</v>
      </c>
      <c r="D165" s="72"/>
      <c r="E165" s="71" t="s">
        <v>589</v>
      </c>
      <c r="F165" s="71" t="s">
        <v>590</v>
      </c>
      <c r="G165" s="71"/>
      <c r="H165" s="73" t="s">
        <v>291</v>
      </c>
      <c r="I165" s="73" t="s">
        <v>0</v>
      </c>
      <c r="J165" s="74">
        <v>955.5</v>
      </c>
      <c r="K165" s="74">
        <v>5</v>
      </c>
      <c r="L165" s="74">
        <f t="shared" si="4"/>
        <v>4777.5</v>
      </c>
      <c r="M165" s="75" t="s">
        <v>792</v>
      </c>
      <c r="N165" s="75" t="s">
        <v>327</v>
      </c>
      <c r="O165" s="76"/>
      <c r="P165" s="76"/>
      <c r="Q165" s="76"/>
      <c r="R165" s="76"/>
      <c r="S165" s="77"/>
      <c r="T165" s="74">
        <f t="shared" si="5"/>
        <v>0</v>
      </c>
    </row>
    <row r="166" spans="2:20" ht="25.5" x14ac:dyDescent="0.2">
      <c r="B166" s="71" t="s">
        <v>289</v>
      </c>
      <c r="C166" s="72">
        <v>148</v>
      </c>
      <c r="D166" s="72"/>
      <c r="E166" s="71" t="s">
        <v>591</v>
      </c>
      <c r="F166" s="71" t="s">
        <v>591</v>
      </c>
      <c r="G166" s="71"/>
      <c r="H166" s="73" t="s">
        <v>291</v>
      </c>
      <c r="I166" s="73" t="s">
        <v>0</v>
      </c>
      <c r="J166" s="74">
        <v>85.87</v>
      </c>
      <c r="K166" s="74">
        <v>30</v>
      </c>
      <c r="L166" s="74">
        <f t="shared" si="4"/>
        <v>2576.1000000000004</v>
      </c>
      <c r="M166" s="75" t="s">
        <v>792</v>
      </c>
      <c r="N166" s="75" t="s">
        <v>327</v>
      </c>
      <c r="O166" s="76"/>
      <c r="P166" s="76"/>
      <c r="Q166" s="76"/>
      <c r="R166" s="76"/>
      <c r="S166" s="77"/>
      <c r="T166" s="74">
        <f t="shared" si="5"/>
        <v>0</v>
      </c>
    </row>
    <row r="167" spans="2:20" ht="51" x14ac:dyDescent="0.2">
      <c r="B167" s="71" t="s">
        <v>289</v>
      </c>
      <c r="C167" s="72">
        <v>149</v>
      </c>
      <c r="D167" s="72"/>
      <c r="E167" s="71" t="s">
        <v>592</v>
      </c>
      <c r="F167" s="71" t="s">
        <v>593</v>
      </c>
      <c r="G167" s="71"/>
      <c r="H167" s="73" t="s">
        <v>291</v>
      </c>
      <c r="I167" s="73" t="s">
        <v>0</v>
      </c>
      <c r="J167" s="74">
        <v>165.03</v>
      </c>
      <c r="K167" s="74">
        <v>5</v>
      </c>
      <c r="L167" s="74">
        <f t="shared" si="4"/>
        <v>825.15</v>
      </c>
      <c r="M167" s="75" t="s">
        <v>792</v>
      </c>
      <c r="N167" s="75" t="s">
        <v>327</v>
      </c>
      <c r="O167" s="76"/>
      <c r="P167" s="76"/>
      <c r="Q167" s="76"/>
      <c r="R167" s="76"/>
      <c r="S167" s="77"/>
      <c r="T167" s="74">
        <f t="shared" si="5"/>
        <v>0</v>
      </c>
    </row>
    <row r="168" spans="2:20" ht="63.75" x14ac:dyDescent="0.2">
      <c r="B168" s="71" t="s">
        <v>289</v>
      </c>
      <c r="C168" s="72">
        <v>150</v>
      </c>
      <c r="D168" s="72"/>
      <c r="E168" s="71" t="s">
        <v>594</v>
      </c>
      <c r="F168" s="71" t="s">
        <v>595</v>
      </c>
      <c r="G168" s="71"/>
      <c r="H168" s="73" t="s">
        <v>291</v>
      </c>
      <c r="I168" s="73" t="s">
        <v>0</v>
      </c>
      <c r="J168" s="74">
        <v>5365.13</v>
      </c>
      <c r="K168" s="74">
        <v>2</v>
      </c>
      <c r="L168" s="74">
        <f t="shared" si="4"/>
        <v>10730.26</v>
      </c>
      <c r="M168" s="75" t="s">
        <v>792</v>
      </c>
      <c r="N168" s="75" t="s">
        <v>327</v>
      </c>
      <c r="O168" s="76"/>
      <c r="P168" s="76"/>
      <c r="Q168" s="76"/>
      <c r="R168" s="76"/>
      <c r="S168" s="77"/>
      <c r="T168" s="74">
        <f t="shared" si="5"/>
        <v>0</v>
      </c>
    </row>
    <row r="169" spans="2:20" ht="89.25" x14ac:dyDescent="0.2">
      <c r="B169" s="71" t="s">
        <v>289</v>
      </c>
      <c r="C169" s="72">
        <v>151</v>
      </c>
      <c r="D169" s="72"/>
      <c r="E169" s="71" t="s">
        <v>596</v>
      </c>
      <c r="F169" s="71" t="s">
        <v>597</v>
      </c>
      <c r="G169" s="71"/>
      <c r="H169" s="73" t="s">
        <v>291</v>
      </c>
      <c r="I169" s="73" t="s">
        <v>0</v>
      </c>
      <c r="J169" s="74">
        <v>2111.33</v>
      </c>
      <c r="K169" s="74">
        <v>1</v>
      </c>
      <c r="L169" s="74">
        <f t="shared" si="4"/>
        <v>2111.33</v>
      </c>
      <c r="M169" s="75" t="s">
        <v>792</v>
      </c>
      <c r="N169" s="75" t="s">
        <v>327</v>
      </c>
      <c r="O169" s="76"/>
      <c r="P169" s="76"/>
      <c r="Q169" s="76"/>
      <c r="R169" s="76"/>
      <c r="S169" s="77"/>
      <c r="T169" s="74">
        <f t="shared" si="5"/>
        <v>0</v>
      </c>
    </row>
    <row r="170" spans="2:20" ht="63.75" x14ac:dyDescent="0.2">
      <c r="B170" s="71" t="s">
        <v>289</v>
      </c>
      <c r="C170" s="72">
        <v>152</v>
      </c>
      <c r="D170" s="72"/>
      <c r="E170" s="71" t="s">
        <v>598</v>
      </c>
      <c r="F170" s="71" t="s">
        <v>599</v>
      </c>
      <c r="G170" s="71"/>
      <c r="H170" s="73" t="s">
        <v>291</v>
      </c>
      <c r="I170" s="73" t="s">
        <v>0</v>
      </c>
      <c r="J170" s="74">
        <v>170</v>
      </c>
      <c r="K170" s="74">
        <v>10</v>
      </c>
      <c r="L170" s="74">
        <f t="shared" si="4"/>
        <v>1700</v>
      </c>
      <c r="M170" s="75" t="s">
        <v>791</v>
      </c>
      <c r="N170" s="75" t="s">
        <v>460</v>
      </c>
      <c r="O170" s="76"/>
      <c r="P170" s="76"/>
      <c r="Q170" s="76"/>
      <c r="R170" s="76"/>
      <c r="S170" s="77"/>
      <c r="T170" s="74">
        <f t="shared" si="5"/>
        <v>0</v>
      </c>
    </row>
    <row r="171" spans="2:20" ht="25.5" x14ac:dyDescent="0.2">
      <c r="B171" s="71" t="s">
        <v>289</v>
      </c>
      <c r="C171" s="72">
        <v>153</v>
      </c>
      <c r="D171" s="72"/>
      <c r="E171" s="71" t="s">
        <v>600</v>
      </c>
      <c r="F171" s="71" t="s">
        <v>601</v>
      </c>
      <c r="G171" s="71"/>
      <c r="H171" s="73" t="s">
        <v>291</v>
      </c>
      <c r="I171" s="73" t="s">
        <v>22</v>
      </c>
      <c r="J171" s="74">
        <v>110.87</v>
      </c>
      <c r="K171" s="74">
        <v>5</v>
      </c>
      <c r="L171" s="74">
        <f t="shared" si="4"/>
        <v>554.35</v>
      </c>
      <c r="M171" s="75" t="s">
        <v>792</v>
      </c>
      <c r="N171" s="75" t="s">
        <v>327</v>
      </c>
      <c r="O171" s="76"/>
      <c r="P171" s="76"/>
      <c r="Q171" s="76"/>
      <c r="R171" s="76"/>
      <c r="S171" s="77"/>
      <c r="T171" s="74">
        <f t="shared" si="5"/>
        <v>0</v>
      </c>
    </row>
    <row r="172" spans="2:20" ht="25.5" x14ac:dyDescent="0.2">
      <c r="B172" s="71" t="s">
        <v>289</v>
      </c>
      <c r="C172" s="72">
        <v>154</v>
      </c>
      <c r="D172" s="72"/>
      <c r="E172" s="71" t="s">
        <v>602</v>
      </c>
      <c r="F172" s="71" t="s">
        <v>602</v>
      </c>
      <c r="G172" s="71"/>
      <c r="H172" s="73" t="s">
        <v>291</v>
      </c>
      <c r="I172" s="73" t="s">
        <v>330</v>
      </c>
      <c r="J172" s="74">
        <v>290.28000000000003</v>
      </c>
      <c r="K172" s="74">
        <v>5</v>
      </c>
      <c r="L172" s="74">
        <f t="shared" si="4"/>
        <v>1451.4</v>
      </c>
      <c r="M172" s="75" t="s">
        <v>791</v>
      </c>
      <c r="N172" s="75" t="s">
        <v>603</v>
      </c>
      <c r="O172" s="76"/>
      <c r="P172" s="76"/>
      <c r="Q172" s="76"/>
      <c r="R172" s="76"/>
      <c r="S172" s="77"/>
      <c r="T172" s="74">
        <f t="shared" si="5"/>
        <v>0</v>
      </c>
    </row>
    <row r="173" spans="2:20" ht="38.25" x14ac:dyDescent="0.2">
      <c r="B173" s="71" t="s">
        <v>289</v>
      </c>
      <c r="C173" s="72">
        <v>155</v>
      </c>
      <c r="D173" s="72"/>
      <c r="E173" s="71" t="s">
        <v>604</v>
      </c>
      <c r="F173" s="71" t="s">
        <v>604</v>
      </c>
      <c r="G173" s="71"/>
      <c r="H173" s="73" t="s">
        <v>291</v>
      </c>
      <c r="I173" s="73" t="s">
        <v>0</v>
      </c>
      <c r="J173" s="74">
        <v>1765.17</v>
      </c>
      <c r="K173" s="74">
        <v>5</v>
      </c>
      <c r="L173" s="74">
        <f t="shared" si="4"/>
        <v>8825.85</v>
      </c>
      <c r="M173" s="75" t="s">
        <v>791</v>
      </c>
      <c r="N173" s="75" t="s">
        <v>603</v>
      </c>
      <c r="O173" s="76"/>
      <c r="P173" s="76"/>
      <c r="Q173" s="76"/>
      <c r="R173" s="76"/>
      <c r="S173" s="77"/>
      <c r="T173" s="74">
        <f t="shared" si="5"/>
        <v>0</v>
      </c>
    </row>
    <row r="174" spans="2:20" ht="76.5" x14ac:dyDescent="0.2">
      <c r="B174" s="71" t="s">
        <v>289</v>
      </c>
      <c r="C174" s="72">
        <v>156</v>
      </c>
      <c r="D174" s="72"/>
      <c r="E174" s="71" t="s">
        <v>605</v>
      </c>
      <c r="F174" s="71" t="s">
        <v>606</v>
      </c>
      <c r="G174" s="71"/>
      <c r="H174" s="73" t="s">
        <v>291</v>
      </c>
      <c r="I174" s="73" t="s">
        <v>0</v>
      </c>
      <c r="J174" s="74">
        <v>798.83</v>
      </c>
      <c r="K174" s="74">
        <v>1</v>
      </c>
      <c r="L174" s="74">
        <f t="shared" si="4"/>
        <v>798.83</v>
      </c>
      <c r="M174" s="75" t="s">
        <v>792</v>
      </c>
      <c r="N174" s="75" t="s">
        <v>327</v>
      </c>
      <c r="O174" s="76"/>
      <c r="P174" s="76"/>
      <c r="Q174" s="76"/>
      <c r="R174" s="76"/>
      <c r="S174" s="77"/>
      <c r="T174" s="74">
        <f t="shared" si="5"/>
        <v>0</v>
      </c>
    </row>
    <row r="175" spans="2:20" ht="76.5" x14ac:dyDescent="0.2">
      <c r="B175" s="71" t="s">
        <v>289</v>
      </c>
      <c r="C175" s="72">
        <v>157</v>
      </c>
      <c r="D175" s="72"/>
      <c r="E175" s="71" t="s">
        <v>607</v>
      </c>
      <c r="F175" s="71" t="s">
        <v>608</v>
      </c>
      <c r="G175" s="71"/>
      <c r="H175" s="73" t="s">
        <v>300</v>
      </c>
      <c r="I175" s="73" t="s">
        <v>0</v>
      </c>
      <c r="J175" s="74">
        <v>736.5</v>
      </c>
      <c r="K175" s="74">
        <v>1</v>
      </c>
      <c r="L175" s="74">
        <f t="shared" si="4"/>
        <v>736.5</v>
      </c>
      <c r="M175" s="75" t="s">
        <v>791</v>
      </c>
      <c r="N175" s="75" t="s">
        <v>361</v>
      </c>
      <c r="O175" s="76"/>
      <c r="P175" s="76"/>
      <c r="Q175" s="76"/>
      <c r="R175" s="76"/>
      <c r="S175" s="77"/>
      <c r="T175" s="74">
        <f t="shared" si="5"/>
        <v>0</v>
      </c>
    </row>
    <row r="176" spans="2:20" ht="89.25" x14ac:dyDescent="0.2">
      <c r="B176" s="71" t="s">
        <v>289</v>
      </c>
      <c r="C176" s="72">
        <v>158</v>
      </c>
      <c r="D176" s="72"/>
      <c r="E176" s="71" t="s">
        <v>609</v>
      </c>
      <c r="F176" s="71" t="s">
        <v>610</v>
      </c>
      <c r="G176" s="71"/>
      <c r="H176" s="73" t="s">
        <v>300</v>
      </c>
      <c r="I176" s="73" t="s">
        <v>0</v>
      </c>
      <c r="J176" s="74">
        <v>876.83</v>
      </c>
      <c r="K176" s="74">
        <v>1</v>
      </c>
      <c r="L176" s="74">
        <f t="shared" si="4"/>
        <v>876.83</v>
      </c>
      <c r="M176" s="75" t="s">
        <v>791</v>
      </c>
      <c r="N176" s="75" t="s">
        <v>361</v>
      </c>
      <c r="O176" s="76"/>
      <c r="P176" s="76"/>
      <c r="Q176" s="76"/>
      <c r="R176" s="76"/>
      <c r="S176" s="77"/>
      <c r="T176" s="74">
        <f t="shared" si="5"/>
        <v>0</v>
      </c>
    </row>
    <row r="177" spans="2:20" ht="76.5" x14ac:dyDescent="0.2">
      <c r="B177" s="71" t="s">
        <v>289</v>
      </c>
      <c r="C177" s="72">
        <v>159</v>
      </c>
      <c r="D177" s="72"/>
      <c r="E177" s="71" t="s">
        <v>611</v>
      </c>
      <c r="F177" s="71" t="s">
        <v>612</v>
      </c>
      <c r="G177" s="71"/>
      <c r="H177" s="73" t="s">
        <v>300</v>
      </c>
      <c r="I177" s="73" t="s">
        <v>0</v>
      </c>
      <c r="J177" s="74">
        <v>1508.5</v>
      </c>
      <c r="K177" s="74">
        <v>1</v>
      </c>
      <c r="L177" s="74">
        <f t="shared" si="4"/>
        <v>1508.5</v>
      </c>
      <c r="M177" s="75" t="s">
        <v>791</v>
      </c>
      <c r="N177" s="75" t="s">
        <v>361</v>
      </c>
      <c r="O177" s="76"/>
      <c r="P177" s="76"/>
      <c r="Q177" s="76"/>
      <c r="R177" s="76"/>
      <c r="S177" s="77"/>
      <c r="T177" s="74">
        <f t="shared" si="5"/>
        <v>0</v>
      </c>
    </row>
    <row r="178" spans="2:20" ht="76.5" x14ac:dyDescent="0.2">
      <c r="B178" s="71" t="s">
        <v>289</v>
      </c>
      <c r="C178" s="72">
        <v>160</v>
      </c>
      <c r="D178" s="72"/>
      <c r="E178" s="71" t="s">
        <v>613</v>
      </c>
      <c r="F178" s="71" t="s">
        <v>614</v>
      </c>
      <c r="G178" s="71"/>
      <c r="H178" s="73" t="s">
        <v>300</v>
      </c>
      <c r="I178" s="73" t="s">
        <v>0</v>
      </c>
      <c r="J178" s="74">
        <v>624.03</v>
      </c>
      <c r="K178" s="74">
        <v>1</v>
      </c>
      <c r="L178" s="74">
        <f t="shared" si="4"/>
        <v>624.03</v>
      </c>
      <c r="M178" s="75" t="s">
        <v>791</v>
      </c>
      <c r="N178" s="75" t="s">
        <v>361</v>
      </c>
      <c r="O178" s="76"/>
      <c r="P178" s="76"/>
      <c r="Q178" s="76"/>
      <c r="R178" s="76"/>
      <c r="S178" s="77"/>
      <c r="T178" s="74">
        <f t="shared" si="5"/>
        <v>0</v>
      </c>
    </row>
    <row r="179" spans="2:20" ht="76.5" x14ac:dyDescent="0.2">
      <c r="B179" s="71" t="s">
        <v>289</v>
      </c>
      <c r="C179" s="72">
        <v>161</v>
      </c>
      <c r="D179" s="72"/>
      <c r="E179" s="71" t="s">
        <v>615</v>
      </c>
      <c r="F179" s="71" t="s">
        <v>616</v>
      </c>
      <c r="G179" s="71"/>
      <c r="H179" s="73" t="s">
        <v>300</v>
      </c>
      <c r="I179" s="73" t="s">
        <v>0</v>
      </c>
      <c r="J179" s="74">
        <v>109.7</v>
      </c>
      <c r="K179" s="74">
        <v>2</v>
      </c>
      <c r="L179" s="74">
        <f t="shared" si="4"/>
        <v>219.4</v>
      </c>
      <c r="M179" s="75" t="s">
        <v>791</v>
      </c>
      <c r="N179" s="75" t="s">
        <v>361</v>
      </c>
      <c r="O179" s="76"/>
      <c r="P179" s="76"/>
      <c r="Q179" s="76"/>
      <c r="R179" s="76"/>
      <c r="S179" s="77"/>
      <c r="T179" s="74">
        <f t="shared" si="5"/>
        <v>0</v>
      </c>
    </row>
    <row r="180" spans="2:20" ht="25.5" x14ac:dyDescent="0.2">
      <c r="B180" s="71" t="s">
        <v>289</v>
      </c>
      <c r="C180" s="72">
        <v>162</v>
      </c>
      <c r="D180" s="72"/>
      <c r="E180" s="71" t="s">
        <v>617</v>
      </c>
      <c r="F180" s="71" t="s">
        <v>617</v>
      </c>
      <c r="G180" s="71"/>
      <c r="H180" s="73" t="s">
        <v>300</v>
      </c>
      <c r="I180" s="73" t="s">
        <v>0</v>
      </c>
      <c r="J180" s="74">
        <v>75</v>
      </c>
      <c r="K180" s="74">
        <v>10</v>
      </c>
      <c r="L180" s="74">
        <f t="shared" si="4"/>
        <v>750</v>
      </c>
      <c r="M180" s="75" t="s">
        <v>792</v>
      </c>
      <c r="N180" s="75" t="s">
        <v>618</v>
      </c>
      <c r="O180" s="76"/>
      <c r="P180" s="76"/>
      <c r="Q180" s="76"/>
      <c r="R180" s="76"/>
      <c r="S180" s="77"/>
      <c r="T180" s="74">
        <f t="shared" si="5"/>
        <v>0</v>
      </c>
    </row>
    <row r="181" spans="2:20" ht="25.5" x14ac:dyDescent="0.2">
      <c r="B181" s="71" t="s">
        <v>289</v>
      </c>
      <c r="C181" s="72">
        <v>163</v>
      </c>
      <c r="D181" s="72"/>
      <c r="E181" s="71" t="s">
        <v>619</v>
      </c>
      <c r="F181" s="71" t="s">
        <v>619</v>
      </c>
      <c r="G181" s="71"/>
      <c r="H181" s="73" t="s">
        <v>300</v>
      </c>
      <c r="I181" s="73" t="s">
        <v>0</v>
      </c>
      <c r="J181" s="74">
        <v>358.72</v>
      </c>
      <c r="K181" s="74">
        <v>10</v>
      </c>
      <c r="L181" s="74">
        <f t="shared" si="4"/>
        <v>3587.2000000000003</v>
      </c>
      <c r="M181" s="75" t="s">
        <v>792</v>
      </c>
      <c r="N181" s="75" t="s">
        <v>618</v>
      </c>
      <c r="O181" s="76"/>
      <c r="P181" s="76"/>
      <c r="Q181" s="76"/>
      <c r="R181" s="76"/>
      <c r="S181" s="77"/>
      <c r="T181" s="74">
        <f t="shared" si="5"/>
        <v>0</v>
      </c>
    </row>
    <row r="182" spans="2:20" ht="102" x14ac:dyDescent="0.2">
      <c r="B182" s="71" t="s">
        <v>289</v>
      </c>
      <c r="C182" s="72">
        <v>164</v>
      </c>
      <c r="D182" s="72"/>
      <c r="E182" s="71" t="s">
        <v>620</v>
      </c>
      <c r="F182" s="71" t="s">
        <v>621</v>
      </c>
      <c r="G182" s="71"/>
      <c r="H182" s="73" t="s">
        <v>291</v>
      </c>
      <c r="I182" s="73" t="s">
        <v>22</v>
      </c>
      <c r="J182" s="74">
        <v>116.72</v>
      </c>
      <c r="K182" s="74">
        <v>20</v>
      </c>
      <c r="L182" s="74">
        <f t="shared" si="4"/>
        <v>2334.4</v>
      </c>
      <c r="M182" s="75" t="s">
        <v>791</v>
      </c>
      <c r="N182" s="75" t="s">
        <v>622</v>
      </c>
      <c r="O182" s="76"/>
      <c r="P182" s="76"/>
      <c r="Q182" s="76"/>
      <c r="R182" s="76"/>
      <c r="S182" s="77"/>
      <c r="T182" s="74">
        <f t="shared" si="5"/>
        <v>0</v>
      </c>
    </row>
    <row r="183" spans="2:20" ht="89.25" x14ac:dyDescent="0.2">
      <c r="B183" s="71" t="s">
        <v>289</v>
      </c>
      <c r="C183" s="72">
        <v>165</v>
      </c>
      <c r="D183" s="72"/>
      <c r="E183" s="71" t="s">
        <v>623</v>
      </c>
      <c r="F183" s="71" t="s">
        <v>624</v>
      </c>
      <c r="G183" s="71"/>
      <c r="H183" s="73" t="s">
        <v>291</v>
      </c>
      <c r="I183" s="73" t="s">
        <v>22</v>
      </c>
      <c r="J183" s="74">
        <v>29.55</v>
      </c>
      <c r="K183" s="74">
        <v>50</v>
      </c>
      <c r="L183" s="74">
        <f t="shared" si="4"/>
        <v>1477.5</v>
      </c>
      <c r="M183" s="75" t="s">
        <v>791</v>
      </c>
      <c r="N183" s="75" t="s">
        <v>625</v>
      </c>
      <c r="O183" s="76"/>
      <c r="P183" s="76"/>
      <c r="Q183" s="76"/>
      <c r="R183" s="76"/>
      <c r="S183" s="77"/>
      <c r="T183" s="74">
        <f t="shared" si="5"/>
        <v>0</v>
      </c>
    </row>
    <row r="184" spans="2:20" ht="89.25" x14ac:dyDescent="0.2">
      <c r="B184" s="71" t="s">
        <v>289</v>
      </c>
      <c r="C184" s="72">
        <v>166</v>
      </c>
      <c r="D184" s="72"/>
      <c r="E184" s="71" t="s">
        <v>626</v>
      </c>
      <c r="F184" s="71" t="s">
        <v>627</v>
      </c>
      <c r="G184" s="71"/>
      <c r="H184" s="73" t="s">
        <v>291</v>
      </c>
      <c r="I184" s="73" t="s">
        <v>22</v>
      </c>
      <c r="J184" s="74">
        <v>29.55</v>
      </c>
      <c r="K184" s="74">
        <v>400</v>
      </c>
      <c r="L184" s="74">
        <f t="shared" si="4"/>
        <v>11820</v>
      </c>
      <c r="M184" s="75" t="s">
        <v>791</v>
      </c>
      <c r="N184" s="75" t="s">
        <v>625</v>
      </c>
      <c r="O184" s="76"/>
      <c r="P184" s="76"/>
      <c r="Q184" s="76"/>
      <c r="R184" s="76"/>
      <c r="S184" s="77"/>
      <c r="T184" s="74">
        <f t="shared" si="5"/>
        <v>0</v>
      </c>
    </row>
    <row r="185" spans="2:20" ht="89.25" x14ac:dyDescent="0.2">
      <c r="B185" s="71" t="s">
        <v>289</v>
      </c>
      <c r="C185" s="72">
        <v>167</v>
      </c>
      <c r="D185" s="72"/>
      <c r="E185" s="71" t="s">
        <v>628</v>
      </c>
      <c r="F185" s="71" t="s">
        <v>629</v>
      </c>
      <c r="G185" s="71"/>
      <c r="H185" s="73" t="s">
        <v>291</v>
      </c>
      <c r="I185" s="73" t="s">
        <v>22</v>
      </c>
      <c r="J185" s="74">
        <v>29.55</v>
      </c>
      <c r="K185" s="74">
        <v>50</v>
      </c>
      <c r="L185" s="74">
        <f t="shared" si="4"/>
        <v>1477.5</v>
      </c>
      <c r="M185" s="75" t="s">
        <v>791</v>
      </c>
      <c r="N185" s="75" t="s">
        <v>625</v>
      </c>
      <c r="O185" s="76"/>
      <c r="P185" s="76"/>
      <c r="Q185" s="76"/>
      <c r="R185" s="76"/>
      <c r="S185" s="77"/>
      <c r="T185" s="74">
        <f t="shared" si="5"/>
        <v>0</v>
      </c>
    </row>
    <row r="186" spans="2:20" ht="76.5" x14ac:dyDescent="0.2">
      <c r="B186" s="71" t="s">
        <v>289</v>
      </c>
      <c r="C186" s="72">
        <v>168</v>
      </c>
      <c r="D186" s="72"/>
      <c r="E186" s="71" t="s">
        <v>630</v>
      </c>
      <c r="F186" s="71" t="s">
        <v>631</v>
      </c>
      <c r="G186" s="71"/>
      <c r="H186" s="73" t="s">
        <v>291</v>
      </c>
      <c r="I186" s="73" t="s">
        <v>51</v>
      </c>
      <c r="J186" s="74">
        <v>239.67000000000002</v>
      </c>
      <c r="K186" s="74">
        <v>20</v>
      </c>
      <c r="L186" s="74">
        <f t="shared" si="4"/>
        <v>4793.4000000000005</v>
      </c>
      <c r="M186" s="75" t="s">
        <v>791</v>
      </c>
      <c r="N186" s="75" t="s">
        <v>625</v>
      </c>
      <c r="O186" s="76"/>
      <c r="P186" s="76"/>
      <c r="Q186" s="76"/>
      <c r="R186" s="76"/>
      <c r="S186" s="77"/>
      <c r="T186" s="74">
        <f t="shared" si="5"/>
        <v>0</v>
      </c>
    </row>
    <row r="187" spans="2:20" ht="51" x14ac:dyDescent="0.2">
      <c r="B187" s="71" t="s">
        <v>289</v>
      </c>
      <c r="C187" s="72">
        <v>169</v>
      </c>
      <c r="D187" s="72"/>
      <c r="E187" s="71" t="s">
        <v>632</v>
      </c>
      <c r="F187" s="71" t="s">
        <v>633</v>
      </c>
      <c r="G187" s="71"/>
      <c r="H187" s="73" t="s">
        <v>291</v>
      </c>
      <c r="I187" s="73" t="s">
        <v>51</v>
      </c>
      <c r="J187" s="74">
        <v>137.30000000000001</v>
      </c>
      <c r="K187" s="74">
        <v>20</v>
      </c>
      <c r="L187" s="74">
        <f t="shared" si="4"/>
        <v>2746</v>
      </c>
      <c r="M187" s="75" t="s">
        <v>791</v>
      </c>
      <c r="N187" s="75" t="s">
        <v>634</v>
      </c>
      <c r="O187" s="76"/>
      <c r="P187" s="76"/>
      <c r="Q187" s="76"/>
      <c r="R187" s="76"/>
      <c r="S187" s="77"/>
      <c r="T187" s="74">
        <f t="shared" si="5"/>
        <v>0</v>
      </c>
    </row>
    <row r="188" spans="2:20" ht="38.25" x14ac:dyDescent="0.2">
      <c r="B188" s="71" t="s">
        <v>289</v>
      </c>
      <c r="C188" s="72">
        <v>170</v>
      </c>
      <c r="D188" s="72"/>
      <c r="E188" s="71" t="s">
        <v>635</v>
      </c>
      <c r="F188" s="71" t="s">
        <v>636</v>
      </c>
      <c r="G188" s="71"/>
      <c r="H188" s="73" t="s">
        <v>291</v>
      </c>
      <c r="I188" s="73" t="s">
        <v>51</v>
      </c>
      <c r="J188" s="74">
        <v>137.30000000000001</v>
      </c>
      <c r="K188" s="74">
        <v>20</v>
      </c>
      <c r="L188" s="74">
        <f t="shared" si="4"/>
        <v>2746</v>
      </c>
      <c r="M188" s="75" t="s">
        <v>791</v>
      </c>
      <c r="N188" s="75" t="s">
        <v>634</v>
      </c>
      <c r="O188" s="76"/>
      <c r="P188" s="76"/>
      <c r="Q188" s="76"/>
      <c r="R188" s="76"/>
      <c r="S188" s="77"/>
      <c r="T188" s="74">
        <f t="shared" si="5"/>
        <v>0</v>
      </c>
    </row>
    <row r="189" spans="2:20" ht="38.25" x14ac:dyDescent="0.2">
      <c r="B189" s="71" t="s">
        <v>289</v>
      </c>
      <c r="C189" s="72">
        <v>171</v>
      </c>
      <c r="D189" s="72"/>
      <c r="E189" s="71" t="s">
        <v>637</v>
      </c>
      <c r="F189" s="71" t="s">
        <v>638</v>
      </c>
      <c r="G189" s="71"/>
      <c r="H189" s="73" t="s">
        <v>291</v>
      </c>
      <c r="I189" s="73" t="s">
        <v>51</v>
      </c>
      <c r="J189" s="74">
        <v>137.30000000000001</v>
      </c>
      <c r="K189" s="74">
        <v>20</v>
      </c>
      <c r="L189" s="74">
        <f t="shared" si="4"/>
        <v>2746</v>
      </c>
      <c r="M189" s="75" t="s">
        <v>791</v>
      </c>
      <c r="N189" s="75" t="s">
        <v>634</v>
      </c>
      <c r="O189" s="76"/>
      <c r="P189" s="76"/>
      <c r="Q189" s="76"/>
      <c r="R189" s="76"/>
      <c r="S189" s="77"/>
      <c r="T189" s="74">
        <f t="shared" si="5"/>
        <v>0</v>
      </c>
    </row>
    <row r="190" spans="2:20" ht="51" x14ac:dyDescent="0.2">
      <c r="B190" s="71" t="s">
        <v>289</v>
      </c>
      <c r="C190" s="72">
        <v>172</v>
      </c>
      <c r="D190" s="72"/>
      <c r="E190" s="71" t="s">
        <v>639</v>
      </c>
      <c r="F190" s="71" t="s">
        <v>640</v>
      </c>
      <c r="G190" s="71"/>
      <c r="H190" s="73" t="s">
        <v>291</v>
      </c>
      <c r="I190" s="73" t="s">
        <v>51</v>
      </c>
      <c r="J190" s="74">
        <v>172.33</v>
      </c>
      <c r="K190" s="74">
        <v>20</v>
      </c>
      <c r="L190" s="74">
        <f t="shared" si="4"/>
        <v>3446.6000000000004</v>
      </c>
      <c r="M190" s="75" t="s">
        <v>791</v>
      </c>
      <c r="N190" s="75" t="s">
        <v>634</v>
      </c>
      <c r="O190" s="76"/>
      <c r="P190" s="76"/>
      <c r="Q190" s="76"/>
      <c r="R190" s="76"/>
      <c r="S190" s="77"/>
      <c r="T190" s="74">
        <f t="shared" si="5"/>
        <v>0</v>
      </c>
    </row>
    <row r="191" spans="2:20" ht="51" x14ac:dyDescent="0.2">
      <c r="B191" s="71" t="s">
        <v>289</v>
      </c>
      <c r="C191" s="72">
        <v>173</v>
      </c>
      <c r="D191" s="72"/>
      <c r="E191" s="71" t="s">
        <v>641</v>
      </c>
      <c r="F191" s="71" t="s">
        <v>642</v>
      </c>
      <c r="G191" s="71"/>
      <c r="H191" s="73" t="s">
        <v>291</v>
      </c>
      <c r="I191" s="73" t="s">
        <v>51</v>
      </c>
      <c r="J191" s="74">
        <v>172.33</v>
      </c>
      <c r="K191" s="74">
        <v>20</v>
      </c>
      <c r="L191" s="74">
        <f t="shared" si="4"/>
        <v>3446.6000000000004</v>
      </c>
      <c r="M191" s="75" t="s">
        <v>791</v>
      </c>
      <c r="N191" s="75" t="s">
        <v>634</v>
      </c>
      <c r="O191" s="76"/>
      <c r="P191" s="76"/>
      <c r="Q191" s="76"/>
      <c r="R191" s="76"/>
      <c r="S191" s="77"/>
      <c r="T191" s="74">
        <f t="shared" si="5"/>
        <v>0</v>
      </c>
    </row>
    <row r="192" spans="2:20" ht="51" x14ac:dyDescent="0.2">
      <c r="B192" s="71" t="s">
        <v>289</v>
      </c>
      <c r="C192" s="72">
        <v>174</v>
      </c>
      <c r="D192" s="72"/>
      <c r="E192" s="71" t="s">
        <v>643</v>
      </c>
      <c r="F192" s="71" t="s">
        <v>644</v>
      </c>
      <c r="G192" s="71"/>
      <c r="H192" s="73" t="s">
        <v>291</v>
      </c>
      <c r="I192" s="73" t="s">
        <v>51</v>
      </c>
      <c r="J192" s="74">
        <v>172.33</v>
      </c>
      <c r="K192" s="74">
        <v>20</v>
      </c>
      <c r="L192" s="74">
        <f t="shared" si="4"/>
        <v>3446.6000000000004</v>
      </c>
      <c r="M192" s="75" t="s">
        <v>791</v>
      </c>
      <c r="N192" s="75" t="s">
        <v>634</v>
      </c>
      <c r="O192" s="76"/>
      <c r="P192" s="76"/>
      <c r="Q192" s="76"/>
      <c r="R192" s="76"/>
      <c r="S192" s="77"/>
      <c r="T192" s="74">
        <f t="shared" si="5"/>
        <v>0</v>
      </c>
    </row>
    <row r="193" spans="2:20" ht="51" x14ac:dyDescent="0.2">
      <c r="B193" s="71" t="s">
        <v>289</v>
      </c>
      <c r="C193" s="72">
        <v>175</v>
      </c>
      <c r="D193" s="72"/>
      <c r="E193" s="71" t="s">
        <v>645</v>
      </c>
      <c r="F193" s="71" t="s">
        <v>646</v>
      </c>
      <c r="G193" s="71"/>
      <c r="H193" s="73" t="s">
        <v>291</v>
      </c>
      <c r="I193" s="73" t="s">
        <v>22</v>
      </c>
      <c r="J193" s="74">
        <v>9.1300000000000008</v>
      </c>
      <c r="K193" s="74">
        <v>1000</v>
      </c>
      <c r="L193" s="74">
        <f t="shared" si="4"/>
        <v>9130</v>
      </c>
      <c r="M193" s="75" t="s">
        <v>791</v>
      </c>
      <c r="N193" s="75" t="s">
        <v>634</v>
      </c>
      <c r="O193" s="76"/>
      <c r="P193" s="76"/>
      <c r="Q193" s="76"/>
      <c r="R193" s="76"/>
      <c r="S193" s="77"/>
      <c r="T193" s="74">
        <f t="shared" si="5"/>
        <v>0</v>
      </c>
    </row>
    <row r="194" spans="2:20" ht="63.75" x14ac:dyDescent="0.2">
      <c r="B194" s="71" t="s">
        <v>289</v>
      </c>
      <c r="C194" s="72">
        <v>176</v>
      </c>
      <c r="D194" s="72"/>
      <c r="E194" s="71" t="s">
        <v>647</v>
      </c>
      <c r="F194" s="71" t="s">
        <v>648</v>
      </c>
      <c r="G194" s="71"/>
      <c r="H194" s="73" t="s">
        <v>291</v>
      </c>
      <c r="I194" s="73" t="s">
        <v>49</v>
      </c>
      <c r="J194" s="74">
        <v>25.93</v>
      </c>
      <c r="K194" s="74">
        <v>20</v>
      </c>
      <c r="L194" s="74">
        <f t="shared" si="4"/>
        <v>518.6</v>
      </c>
      <c r="M194" s="75" t="s">
        <v>791</v>
      </c>
      <c r="N194" s="75" t="s">
        <v>634</v>
      </c>
      <c r="O194" s="76"/>
      <c r="P194" s="76"/>
      <c r="Q194" s="76"/>
      <c r="R194" s="76"/>
      <c r="S194" s="77"/>
      <c r="T194" s="74">
        <f t="shared" si="5"/>
        <v>0</v>
      </c>
    </row>
    <row r="195" spans="2:20" ht="63.75" x14ac:dyDescent="0.2">
      <c r="B195" s="71" t="s">
        <v>289</v>
      </c>
      <c r="C195" s="72">
        <v>177</v>
      </c>
      <c r="D195" s="72"/>
      <c r="E195" s="71" t="s">
        <v>649</v>
      </c>
      <c r="F195" s="71" t="s">
        <v>650</v>
      </c>
      <c r="G195" s="71"/>
      <c r="H195" s="73" t="s">
        <v>291</v>
      </c>
      <c r="I195" s="73" t="s">
        <v>49</v>
      </c>
      <c r="J195" s="74">
        <v>25.93</v>
      </c>
      <c r="K195" s="74">
        <v>1000</v>
      </c>
      <c r="L195" s="74">
        <f t="shared" si="4"/>
        <v>25930</v>
      </c>
      <c r="M195" s="75" t="s">
        <v>791</v>
      </c>
      <c r="N195" s="75" t="s">
        <v>634</v>
      </c>
      <c r="O195" s="76"/>
      <c r="P195" s="76"/>
      <c r="Q195" s="76"/>
      <c r="R195" s="76"/>
      <c r="S195" s="77"/>
      <c r="T195" s="74">
        <f t="shared" si="5"/>
        <v>0</v>
      </c>
    </row>
    <row r="196" spans="2:20" ht="63.75" x14ac:dyDescent="0.2">
      <c r="B196" s="71" t="s">
        <v>289</v>
      </c>
      <c r="C196" s="72">
        <v>178</v>
      </c>
      <c r="D196" s="72"/>
      <c r="E196" s="71" t="s">
        <v>651</v>
      </c>
      <c r="F196" s="71" t="s">
        <v>652</v>
      </c>
      <c r="G196" s="71"/>
      <c r="H196" s="73" t="s">
        <v>291</v>
      </c>
      <c r="I196" s="73" t="s">
        <v>49</v>
      </c>
      <c r="J196" s="74">
        <v>25.93</v>
      </c>
      <c r="K196" s="74">
        <v>20</v>
      </c>
      <c r="L196" s="74">
        <f t="shared" si="4"/>
        <v>518.6</v>
      </c>
      <c r="M196" s="75" t="s">
        <v>791</v>
      </c>
      <c r="N196" s="75" t="s">
        <v>634</v>
      </c>
      <c r="O196" s="76"/>
      <c r="P196" s="76"/>
      <c r="Q196" s="76"/>
      <c r="R196" s="76"/>
      <c r="S196" s="77"/>
      <c r="T196" s="74">
        <f t="shared" si="5"/>
        <v>0</v>
      </c>
    </row>
    <row r="197" spans="2:20" ht="63.75" x14ac:dyDescent="0.2">
      <c r="B197" s="71" t="s">
        <v>289</v>
      </c>
      <c r="C197" s="72">
        <v>179</v>
      </c>
      <c r="D197" s="72"/>
      <c r="E197" s="71" t="s">
        <v>653</v>
      </c>
      <c r="F197" s="71" t="s">
        <v>654</v>
      </c>
      <c r="G197" s="71"/>
      <c r="H197" s="73" t="s">
        <v>291</v>
      </c>
      <c r="I197" s="73" t="s">
        <v>49</v>
      </c>
      <c r="J197" s="74">
        <v>25.93</v>
      </c>
      <c r="K197" s="74">
        <v>20</v>
      </c>
      <c r="L197" s="74">
        <f t="shared" si="4"/>
        <v>518.6</v>
      </c>
      <c r="M197" s="75" t="s">
        <v>791</v>
      </c>
      <c r="N197" s="75" t="s">
        <v>634</v>
      </c>
      <c r="O197" s="76"/>
      <c r="P197" s="76"/>
      <c r="Q197" s="76"/>
      <c r="R197" s="76"/>
      <c r="S197" s="77"/>
      <c r="T197" s="74">
        <f t="shared" si="5"/>
        <v>0</v>
      </c>
    </row>
    <row r="198" spans="2:20" ht="76.5" x14ac:dyDescent="0.2">
      <c r="B198" s="71" t="s">
        <v>289</v>
      </c>
      <c r="C198" s="72">
        <v>180</v>
      </c>
      <c r="D198" s="72"/>
      <c r="E198" s="71" t="s">
        <v>655</v>
      </c>
      <c r="F198" s="71" t="s">
        <v>656</v>
      </c>
      <c r="G198" s="71"/>
      <c r="H198" s="73" t="s">
        <v>291</v>
      </c>
      <c r="I198" s="73" t="s">
        <v>0</v>
      </c>
      <c r="J198" s="74">
        <v>26.73</v>
      </c>
      <c r="K198" s="74">
        <v>200</v>
      </c>
      <c r="L198" s="74">
        <f t="shared" si="4"/>
        <v>5346</v>
      </c>
      <c r="M198" s="75" t="s">
        <v>791</v>
      </c>
      <c r="N198" s="75" t="s">
        <v>622</v>
      </c>
      <c r="O198" s="76"/>
      <c r="P198" s="76"/>
      <c r="Q198" s="76"/>
      <c r="R198" s="76"/>
      <c r="S198" s="77"/>
      <c r="T198" s="74">
        <f t="shared" si="5"/>
        <v>0</v>
      </c>
    </row>
    <row r="199" spans="2:20" ht="51" x14ac:dyDescent="0.2">
      <c r="B199" s="71" t="s">
        <v>289</v>
      </c>
      <c r="C199" s="72">
        <v>181</v>
      </c>
      <c r="D199" s="72"/>
      <c r="E199" s="71" t="s">
        <v>657</v>
      </c>
      <c r="F199" s="71" t="s">
        <v>658</v>
      </c>
      <c r="G199" s="71"/>
      <c r="H199" s="73" t="s">
        <v>291</v>
      </c>
      <c r="I199" s="73" t="s">
        <v>51</v>
      </c>
      <c r="J199" s="74">
        <v>98.88</v>
      </c>
      <c r="K199" s="74">
        <v>40</v>
      </c>
      <c r="L199" s="74">
        <f t="shared" si="4"/>
        <v>3955.2</v>
      </c>
      <c r="M199" s="75" t="s">
        <v>791</v>
      </c>
      <c r="N199" s="75" t="s">
        <v>622</v>
      </c>
      <c r="O199" s="76"/>
      <c r="P199" s="76"/>
      <c r="Q199" s="76"/>
      <c r="R199" s="76"/>
      <c r="S199" s="77"/>
      <c r="T199" s="74">
        <f t="shared" si="5"/>
        <v>0</v>
      </c>
    </row>
    <row r="200" spans="2:20" ht="63.75" x14ac:dyDescent="0.2">
      <c r="B200" s="71" t="s">
        <v>289</v>
      </c>
      <c r="C200" s="72">
        <v>182</v>
      </c>
      <c r="D200" s="72"/>
      <c r="E200" s="71" t="s">
        <v>659</v>
      </c>
      <c r="F200" s="71" t="s">
        <v>660</v>
      </c>
      <c r="G200" s="71"/>
      <c r="H200" s="73" t="s">
        <v>291</v>
      </c>
      <c r="I200" s="73" t="s">
        <v>51</v>
      </c>
      <c r="J200" s="74">
        <v>139.92000000000002</v>
      </c>
      <c r="K200" s="74">
        <v>40</v>
      </c>
      <c r="L200" s="74">
        <f t="shared" si="4"/>
        <v>5596.8000000000011</v>
      </c>
      <c r="M200" s="75" t="s">
        <v>791</v>
      </c>
      <c r="N200" s="75" t="s">
        <v>661</v>
      </c>
      <c r="O200" s="76"/>
      <c r="P200" s="76"/>
      <c r="Q200" s="76"/>
      <c r="R200" s="76"/>
      <c r="S200" s="77"/>
      <c r="T200" s="74">
        <f t="shared" si="5"/>
        <v>0</v>
      </c>
    </row>
    <row r="201" spans="2:20" ht="63.75" x14ac:dyDescent="0.2">
      <c r="B201" s="71" t="s">
        <v>289</v>
      </c>
      <c r="C201" s="72">
        <v>183</v>
      </c>
      <c r="D201" s="72"/>
      <c r="E201" s="71" t="s">
        <v>662</v>
      </c>
      <c r="F201" s="71" t="s">
        <v>663</v>
      </c>
      <c r="G201" s="71"/>
      <c r="H201" s="73" t="s">
        <v>291</v>
      </c>
      <c r="I201" s="73" t="s">
        <v>51</v>
      </c>
      <c r="J201" s="74">
        <v>139.92000000000002</v>
      </c>
      <c r="K201" s="74">
        <v>40</v>
      </c>
      <c r="L201" s="74">
        <f t="shared" si="4"/>
        <v>5596.8000000000011</v>
      </c>
      <c r="M201" s="75" t="s">
        <v>791</v>
      </c>
      <c r="N201" s="75" t="s">
        <v>622</v>
      </c>
      <c r="O201" s="76"/>
      <c r="P201" s="76"/>
      <c r="Q201" s="76"/>
      <c r="R201" s="76"/>
      <c r="S201" s="77"/>
      <c r="T201" s="74">
        <f t="shared" si="5"/>
        <v>0</v>
      </c>
    </row>
    <row r="202" spans="2:20" ht="89.25" x14ac:dyDescent="0.2">
      <c r="B202" s="71" t="s">
        <v>289</v>
      </c>
      <c r="C202" s="72">
        <v>184</v>
      </c>
      <c r="D202" s="72"/>
      <c r="E202" s="71" t="s">
        <v>664</v>
      </c>
      <c r="F202" s="71" t="s">
        <v>665</v>
      </c>
      <c r="G202" s="71"/>
      <c r="H202" s="73" t="s">
        <v>291</v>
      </c>
      <c r="I202" s="73" t="s">
        <v>0</v>
      </c>
      <c r="J202" s="74">
        <v>49.370000000000005</v>
      </c>
      <c r="K202" s="74">
        <v>50</v>
      </c>
      <c r="L202" s="74">
        <f t="shared" si="4"/>
        <v>2468.5</v>
      </c>
      <c r="M202" s="75" t="s">
        <v>791</v>
      </c>
      <c r="N202" s="75" t="s">
        <v>634</v>
      </c>
      <c r="O202" s="76"/>
      <c r="P202" s="76"/>
      <c r="Q202" s="76"/>
      <c r="R202" s="76"/>
      <c r="S202" s="77"/>
      <c r="T202" s="74">
        <f t="shared" si="5"/>
        <v>0</v>
      </c>
    </row>
    <row r="203" spans="2:20" ht="63.75" x14ac:dyDescent="0.2">
      <c r="B203" s="71" t="s">
        <v>289</v>
      </c>
      <c r="C203" s="72">
        <v>185</v>
      </c>
      <c r="D203" s="72"/>
      <c r="E203" s="71" t="s">
        <v>666</v>
      </c>
      <c r="F203" s="71" t="s">
        <v>667</v>
      </c>
      <c r="G203" s="71"/>
      <c r="H203" s="73" t="s">
        <v>291</v>
      </c>
      <c r="I203" s="73" t="s">
        <v>22</v>
      </c>
      <c r="J203" s="74">
        <v>43.65</v>
      </c>
      <c r="K203" s="74">
        <v>40</v>
      </c>
      <c r="L203" s="74">
        <f t="shared" si="4"/>
        <v>1746</v>
      </c>
      <c r="M203" s="75" t="s">
        <v>791</v>
      </c>
      <c r="N203" s="75" t="s">
        <v>634</v>
      </c>
      <c r="O203" s="76"/>
      <c r="P203" s="76"/>
      <c r="Q203" s="76"/>
      <c r="R203" s="76"/>
      <c r="S203" s="77"/>
      <c r="T203" s="74">
        <f t="shared" si="5"/>
        <v>0</v>
      </c>
    </row>
    <row r="204" spans="2:20" ht="25.5" x14ac:dyDescent="0.2">
      <c r="B204" s="71" t="s">
        <v>289</v>
      </c>
      <c r="C204" s="72">
        <v>186</v>
      </c>
      <c r="D204" s="72"/>
      <c r="E204" s="71" t="s">
        <v>668</v>
      </c>
      <c r="F204" s="71" t="s">
        <v>668</v>
      </c>
      <c r="G204" s="71"/>
      <c r="H204" s="73" t="s">
        <v>300</v>
      </c>
      <c r="I204" s="73" t="s">
        <v>0</v>
      </c>
      <c r="J204" s="74">
        <v>75.88</v>
      </c>
      <c r="K204" s="74">
        <v>20</v>
      </c>
      <c r="L204" s="74">
        <f t="shared" si="4"/>
        <v>1517.6</v>
      </c>
      <c r="M204" s="75" t="s">
        <v>791</v>
      </c>
      <c r="N204" s="75" t="s">
        <v>669</v>
      </c>
      <c r="O204" s="76"/>
      <c r="P204" s="76"/>
      <c r="Q204" s="76"/>
      <c r="R204" s="76"/>
      <c r="S204" s="77"/>
      <c r="T204" s="74">
        <f t="shared" si="5"/>
        <v>0</v>
      </c>
    </row>
    <row r="205" spans="2:20" ht="38.25" x14ac:dyDescent="0.2">
      <c r="B205" s="71" t="s">
        <v>289</v>
      </c>
      <c r="C205" s="72">
        <v>187</v>
      </c>
      <c r="D205" s="72"/>
      <c r="E205" s="71" t="s">
        <v>670</v>
      </c>
      <c r="F205" s="71" t="s">
        <v>670</v>
      </c>
      <c r="G205" s="71"/>
      <c r="H205" s="73" t="s">
        <v>300</v>
      </c>
      <c r="I205" s="73" t="s">
        <v>0</v>
      </c>
      <c r="J205" s="74">
        <v>129.07</v>
      </c>
      <c r="K205" s="74">
        <v>100</v>
      </c>
      <c r="L205" s="74">
        <f t="shared" si="4"/>
        <v>12907</v>
      </c>
      <c r="M205" s="75" t="s">
        <v>791</v>
      </c>
      <c r="N205" s="75" t="s">
        <v>669</v>
      </c>
      <c r="O205" s="76"/>
      <c r="P205" s="76"/>
      <c r="Q205" s="76"/>
      <c r="R205" s="76"/>
      <c r="S205" s="77"/>
      <c r="T205" s="74">
        <f t="shared" si="5"/>
        <v>0</v>
      </c>
    </row>
    <row r="206" spans="2:20" ht="102" x14ac:dyDescent="0.2">
      <c r="B206" s="71" t="s">
        <v>289</v>
      </c>
      <c r="C206" s="72">
        <v>188</v>
      </c>
      <c r="D206" s="72"/>
      <c r="E206" s="71" t="s">
        <v>671</v>
      </c>
      <c r="F206" s="71" t="s">
        <v>672</v>
      </c>
      <c r="G206" s="71"/>
      <c r="H206" s="73" t="s">
        <v>300</v>
      </c>
      <c r="I206" s="73" t="s">
        <v>0</v>
      </c>
      <c r="J206" s="74">
        <v>277.17</v>
      </c>
      <c r="K206" s="74">
        <v>20</v>
      </c>
      <c r="L206" s="74">
        <f t="shared" si="4"/>
        <v>5543.4000000000005</v>
      </c>
      <c r="M206" s="75" t="s">
        <v>791</v>
      </c>
      <c r="N206" s="75" t="s">
        <v>669</v>
      </c>
      <c r="O206" s="76"/>
      <c r="P206" s="76"/>
      <c r="Q206" s="76"/>
      <c r="R206" s="76"/>
      <c r="S206" s="77"/>
      <c r="T206" s="74">
        <f t="shared" si="5"/>
        <v>0</v>
      </c>
    </row>
    <row r="207" spans="2:20" ht="51" x14ac:dyDescent="0.2">
      <c r="B207" s="71" t="s">
        <v>289</v>
      </c>
      <c r="C207" s="72">
        <v>189</v>
      </c>
      <c r="D207" s="72"/>
      <c r="E207" s="71" t="s">
        <v>673</v>
      </c>
      <c r="F207" s="71" t="s">
        <v>673</v>
      </c>
      <c r="G207" s="71"/>
      <c r="H207" s="73" t="s">
        <v>300</v>
      </c>
      <c r="I207" s="73" t="s">
        <v>0</v>
      </c>
      <c r="J207" s="74">
        <v>240.88</v>
      </c>
      <c r="K207" s="74">
        <v>20</v>
      </c>
      <c r="L207" s="74">
        <f t="shared" si="4"/>
        <v>4817.6000000000004</v>
      </c>
      <c r="M207" s="75" t="s">
        <v>791</v>
      </c>
      <c r="N207" s="75" t="s">
        <v>669</v>
      </c>
      <c r="O207" s="76"/>
      <c r="P207" s="76"/>
      <c r="Q207" s="76"/>
      <c r="R207" s="76"/>
      <c r="S207" s="77"/>
      <c r="T207" s="74">
        <f t="shared" si="5"/>
        <v>0</v>
      </c>
    </row>
    <row r="208" spans="2:20" ht="25.5" x14ac:dyDescent="0.2">
      <c r="B208" s="71" t="s">
        <v>289</v>
      </c>
      <c r="C208" s="72">
        <v>190</v>
      </c>
      <c r="D208" s="72"/>
      <c r="E208" s="71" t="s">
        <v>674</v>
      </c>
      <c r="F208" s="71" t="s">
        <v>674</v>
      </c>
      <c r="G208" s="71"/>
      <c r="H208" s="73" t="s">
        <v>300</v>
      </c>
      <c r="I208" s="73" t="s">
        <v>0</v>
      </c>
      <c r="J208" s="74">
        <v>167.5</v>
      </c>
      <c r="K208" s="74">
        <v>20</v>
      </c>
      <c r="L208" s="74">
        <f t="shared" si="4"/>
        <v>3350</v>
      </c>
      <c r="M208" s="75" t="s">
        <v>791</v>
      </c>
      <c r="N208" s="75" t="s">
        <v>669</v>
      </c>
      <c r="O208" s="76"/>
      <c r="P208" s="76"/>
      <c r="Q208" s="76"/>
      <c r="R208" s="76"/>
      <c r="S208" s="77"/>
      <c r="T208" s="74">
        <f t="shared" si="5"/>
        <v>0</v>
      </c>
    </row>
    <row r="209" spans="2:20" ht="25.5" x14ac:dyDescent="0.2">
      <c r="B209" s="71" t="s">
        <v>289</v>
      </c>
      <c r="C209" s="72">
        <v>191</v>
      </c>
      <c r="D209" s="72"/>
      <c r="E209" s="71" t="s">
        <v>675</v>
      </c>
      <c r="F209" s="71" t="s">
        <v>675</v>
      </c>
      <c r="G209" s="71"/>
      <c r="H209" s="73" t="s">
        <v>300</v>
      </c>
      <c r="I209" s="73" t="s">
        <v>22</v>
      </c>
      <c r="J209" s="74">
        <v>21.88</v>
      </c>
      <c r="K209" s="74">
        <v>200</v>
      </c>
      <c r="L209" s="74">
        <f t="shared" si="4"/>
        <v>4376</v>
      </c>
      <c r="M209" s="75" t="s">
        <v>791</v>
      </c>
      <c r="N209" s="75" t="s">
        <v>676</v>
      </c>
      <c r="O209" s="76"/>
      <c r="P209" s="76"/>
      <c r="Q209" s="76"/>
      <c r="R209" s="76"/>
      <c r="S209" s="77"/>
      <c r="T209" s="74">
        <f t="shared" si="5"/>
        <v>0</v>
      </c>
    </row>
    <row r="210" spans="2:20" ht="25.5" x14ac:dyDescent="0.2">
      <c r="B210" s="71" t="s">
        <v>289</v>
      </c>
      <c r="C210" s="72">
        <v>192</v>
      </c>
      <c r="D210" s="72"/>
      <c r="E210" s="71" t="s">
        <v>677</v>
      </c>
      <c r="F210" s="71" t="s">
        <v>677</v>
      </c>
      <c r="G210" s="71"/>
      <c r="H210" s="73" t="s">
        <v>300</v>
      </c>
      <c r="I210" s="73" t="s">
        <v>22</v>
      </c>
      <c r="J210" s="74">
        <v>29.05</v>
      </c>
      <c r="K210" s="74">
        <v>30</v>
      </c>
      <c r="L210" s="74">
        <f t="shared" si="4"/>
        <v>871.5</v>
      </c>
      <c r="M210" s="75" t="s">
        <v>791</v>
      </c>
      <c r="N210" s="75" t="s">
        <v>676</v>
      </c>
      <c r="O210" s="76"/>
      <c r="P210" s="76"/>
      <c r="Q210" s="76"/>
      <c r="R210" s="76"/>
      <c r="S210" s="77"/>
      <c r="T210" s="74">
        <f t="shared" si="5"/>
        <v>0</v>
      </c>
    </row>
    <row r="211" spans="2:20" ht="25.5" x14ac:dyDescent="0.2">
      <c r="B211" s="71" t="s">
        <v>289</v>
      </c>
      <c r="C211" s="72">
        <v>193</v>
      </c>
      <c r="D211" s="72"/>
      <c r="E211" s="71" t="s">
        <v>678</v>
      </c>
      <c r="F211" s="71" t="s">
        <v>678</v>
      </c>
      <c r="G211" s="71"/>
      <c r="H211" s="73" t="s">
        <v>300</v>
      </c>
      <c r="I211" s="73" t="s">
        <v>22</v>
      </c>
      <c r="J211" s="74">
        <v>221.78</v>
      </c>
      <c r="K211" s="74">
        <v>10</v>
      </c>
      <c r="L211" s="74">
        <f t="shared" ref="L211:L271" si="6">J211*K211</f>
        <v>2217.8000000000002</v>
      </c>
      <c r="M211" s="75" t="s">
        <v>791</v>
      </c>
      <c r="N211" s="75" t="s">
        <v>676</v>
      </c>
      <c r="O211" s="76"/>
      <c r="P211" s="76"/>
      <c r="Q211" s="76"/>
      <c r="R211" s="76"/>
      <c r="S211" s="77"/>
      <c r="T211" s="74">
        <f t="shared" ref="T211:T271" si="7">K211*ROUNDDOWN(S211,6)</f>
        <v>0</v>
      </c>
    </row>
    <row r="212" spans="2:20" ht="25.5" x14ac:dyDescent="0.2">
      <c r="B212" s="71" t="s">
        <v>289</v>
      </c>
      <c r="C212" s="72">
        <v>194</v>
      </c>
      <c r="D212" s="72"/>
      <c r="E212" s="71" t="s">
        <v>679</v>
      </c>
      <c r="F212" s="71" t="s">
        <v>679</v>
      </c>
      <c r="G212" s="71"/>
      <c r="H212" s="73" t="s">
        <v>300</v>
      </c>
      <c r="I212" s="73" t="s">
        <v>22</v>
      </c>
      <c r="J212" s="74">
        <v>161.17000000000002</v>
      </c>
      <c r="K212" s="74">
        <v>10</v>
      </c>
      <c r="L212" s="74">
        <f t="shared" si="6"/>
        <v>1611.7000000000003</v>
      </c>
      <c r="M212" s="75" t="s">
        <v>791</v>
      </c>
      <c r="N212" s="75" t="s">
        <v>676</v>
      </c>
      <c r="O212" s="76"/>
      <c r="P212" s="76"/>
      <c r="Q212" s="76"/>
      <c r="R212" s="76"/>
      <c r="S212" s="77"/>
      <c r="T212" s="74">
        <f t="shared" si="7"/>
        <v>0</v>
      </c>
    </row>
    <row r="213" spans="2:20" ht="25.5" x14ac:dyDescent="0.2">
      <c r="B213" s="71" t="s">
        <v>289</v>
      </c>
      <c r="C213" s="72">
        <v>195</v>
      </c>
      <c r="D213" s="72"/>
      <c r="E213" s="71" t="s">
        <v>680</v>
      </c>
      <c r="F213" s="71" t="s">
        <v>680</v>
      </c>
      <c r="G213" s="71"/>
      <c r="H213" s="73" t="s">
        <v>300</v>
      </c>
      <c r="I213" s="73" t="s">
        <v>22</v>
      </c>
      <c r="J213" s="74">
        <v>31.17</v>
      </c>
      <c r="K213" s="74">
        <v>200</v>
      </c>
      <c r="L213" s="74">
        <f t="shared" si="6"/>
        <v>6234</v>
      </c>
      <c r="M213" s="75" t="s">
        <v>791</v>
      </c>
      <c r="N213" s="75" t="s">
        <v>361</v>
      </c>
      <c r="O213" s="76"/>
      <c r="P213" s="76"/>
      <c r="Q213" s="76"/>
      <c r="R213" s="76"/>
      <c r="S213" s="77"/>
      <c r="T213" s="74">
        <f t="shared" si="7"/>
        <v>0</v>
      </c>
    </row>
    <row r="214" spans="2:20" ht="25.5" x14ac:dyDescent="0.2">
      <c r="B214" s="71" t="s">
        <v>289</v>
      </c>
      <c r="C214" s="72">
        <v>196</v>
      </c>
      <c r="D214" s="72"/>
      <c r="E214" s="71" t="s">
        <v>681</v>
      </c>
      <c r="F214" s="71" t="s">
        <v>681</v>
      </c>
      <c r="G214" s="71"/>
      <c r="H214" s="73" t="s">
        <v>300</v>
      </c>
      <c r="I214" s="73" t="s">
        <v>22</v>
      </c>
      <c r="J214" s="74">
        <v>62.63</v>
      </c>
      <c r="K214" s="74">
        <v>100</v>
      </c>
      <c r="L214" s="74">
        <f t="shared" si="6"/>
        <v>6263</v>
      </c>
      <c r="M214" s="75" t="s">
        <v>791</v>
      </c>
      <c r="N214" s="75" t="s">
        <v>361</v>
      </c>
      <c r="O214" s="76"/>
      <c r="P214" s="76"/>
      <c r="Q214" s="76"/>
      <c r="R214" s="76"/>
      <c r="S214" s="77"/>
      <c r="T214" s="74">
        <f t="shared" si="7"/>
        <v>0</v>
      </c>
    </row>
    <row r="215" spans="2:20" ht="63.75" x14ac:dyDescent="0.2">
      <c r="B215" s="71" t="s">
        <v>289</v>
      </c>
      <c r="C215" s="72">
        <v>197</v>
      </c>
      <c r="D215" s="72"/>
      <c r="E215" s="71" t="s">
        <v>682</v>
      </c>
      <c r="F215" s="71" t="s">
        <v>683</v>
      </c>
      <c r="G215" s="71"/>
      <c r="H215" s="73" t="s">
        <v>291</v>
      </c>
      <c r="I215" s="73" t="s">
        <v>22</v>
      </c>
      <c r="J215" s="74">
        <v>74.2</v>
      </c>
      <c r="K215" s="74">
        <v>30</v>
      </c>
      <c r="L215" s="74">
        <f t="shared" si="6"/>
        <v>2226</v>
      </c>
      <c r="M215" s="75" t="s">
        <v>792</v>
      </c>
      <c r="N215" s="75" t="s">
        <v>327</v>
      </c>
      <c r="O215" s="76"/>
      <c r="P215" s="76"/>
      <c r="Q215" s="76"/>
      <c r="R215" s="76"/>
      <c r="S215" s="77"/>
      <c r="T215" s="74">
        <f t="shared" si="7"/>
        <v>0</v>
      </c>
    </row>
    <row r="216" spans="2:20" ht="76.5" x14ac:dyDescent="0.2">
      <c r="B216" s="71" t="s">
        <v>289</v>
      </c>
      <c r="C216" s="72">
        <v>198</v>
      </c>
      <c r="D216" s="72"/>
      <c r="E216" s="71" t="s">
        <v>684</v>
      </c>
      <c r="F216" s="71" t="s">
        <v>685</v>
      </c>
      <c r="G216" s="71"/>
      <c r="H216" s="73" t="s">
        <v>291</v>
      </c>
      <c r="I216" s="73" t="s">
        <v>22</v>
      </c>
      <c r="J216" s="74">
        <v>151.32</v>
      </c>
      <c r="K216" s="74">
        <v>5</v>
      </c>
      <c r="L216" s="74">
        <f t="shared" si="6"/>
        <v>756.59999999999991</v>
      </c>
      <c r="M216" s="75" t="s">
        <v>791</v>
      </c>
      <c r="N216" s="75" t="s">
        <v>686</v>
      </c>
      <c r="O216" s="76"/>
      <c r="P216" s="76"/>
      <c r="Q216" s="76"/>
      <c r="R216" s="76"/>
      <c r="S216" s="77"/>
      <c r="T216" s="74">
        <f t="shared" si="7"/>
        <v>0</v>
      </c>
    </row>
    <row r="217" spans="2:20" ht="51" x14ac:dyDescent="0.2">
      <c r="B217" s="71" t="s">
        <v>289</v>
      </c>
      <c r="C217" s="72">
        <v>199</v>
      </c>
      <c r="D217" s="72"/>
      <c r="E217" s="71" t="s">
        <v>687</v>
      </c>
      <c r="F217" s="71" t="s">
        <v>688</v>
      </c>
      <c r="G217" s="71"/>
      <c r="H217" s="73" t="s">
        <v>291</v>
      </c>
      <c r="I217" s="73" t="s">
        <v>22</v>
      </c>
      <c r="J217" s="74">
        <v>180.6</v>
      </c>
      <c r="K217" s="74">
        <v>5</v>
      </c>
      <c r="L217" s="74">
        <f t="shared" si="6"/>
        <v>903</v>
      </c>
      <c r="M217" s="75" t="s">
        <v>791</v>
      </c>
      <c r="N217" s="75" t="s">
        <v>686</v>
      </c>
      <c r="O217" s="76"/>
      <c r="P217" s="76"/>
      <c r="Q217" s="76"/>
      <c r="R217" s="76"/>
      <c r="S217" s="77"/>
      <c r="T217" s="74">
        <f t="shared" si="7"/>
        <v>0</v>
      </c>
    </row>
    <row r="218" spans="2:20" ht="51" x14ac:dyDescent="0.2">
      <c r="B218" s="71" t="s">
        <v>289</v>
      </c>
      <c r="C218" s="72">
        <v>200</v>
      </c>
      <c r="D218" s="72"/>
      <c r="E218" s="71" t="s">
        <v>689</v>
      </c>
      <c r="F218" s="71" t="s">
        <v>690</v>
      </c>
      <c r="G218" s="71"/>
      <c r="H218" s="73" t="s">
        <v>291</v>
      </c>
      <c r="I218" s="73" t="s">
        <v>22</v>
      </c>
      <c r="J218" s="74">
        <v>362.53000000000003</v>
      </c>
      <c r="K218" s="74">
        <v>5</v>
      </c>
      <c r="L218" s="74">
        <f t="shared" si="6"/>
        <v>1812.65</v>
      </c>
      <c r="M218" s="75" t="s">
        <v>791</v>
      </c>
      <c r="N218" s="75" t="s">
        <v>292</v>
      </c>
      <c r="O218" s="76"/>
      <c r="P218" s="76"/>
      <c r="Q218" s="76"/>
      <c r="R218" s="76"/>
      <c r="S218" s="77"/>
      <c r="T218" s="74">
        <f t="shared" si="7"/>
        <v>0</v>
      </c>
    </row>
    <row r="219" spans="2:20" ht="25.5" x14ac:dyDescent="0.2">
      <c r="B219" s="71" t="s">
        <v>289</v>
      </c>
      <c r="C219" s="72">
        <v>201</v>
      </c>
      <c r="D219" s="72"/>
      <c r="E219" s="71" t="s">
        <v>691</v>
      </c>
      <c r="F219" s="71" t="s">
        <v>692</v>
      </c>
      <c r="G219" s="71"/>
      <c r="H219" s="73" t="s">
        <v>291</v>
      </c>
      <c r="I219" s="73" t="s">
        <v>0</v>
      </c>
      <c r="J219" s="74">
        <v>434.23</v>
      </c>
      <c r="K219" s="74">
        <v>5</v>
      </c>
      <c r="L219" s="74">
        <f t="shared" si="6"/>
        <v>2171.15</v>
      </c>
      <c r="M219" s="75" t="s">
        <v>791</v>
      </c>
      <c r="N219" s="75" t="s">
        <v>292</v>
      </c>
      <c r="O219" s="76"/>
      <c r="P219" s="76"/>
      <c r="Q219" s="76"/>
      <c r="R219" s="76"/>
      <c r="S219" s="77"/>
      <c r="T219" s="74">
        <f t="shared" si="7"/>
        <v>0</v>
      </c>
    </row>
    <row r="220" spans="2:20" ht="102" x14ac:dyDescent="0.2">
      <c r="B220" s="71" t="s">
        <v>289</v>
      </c>
      <c r="C220" s="72">
        <v>202</v>
      </c>
      <c r="D220" s="72"/>
      <c r="E220" s="71" t="s">
        <v>693</v>
      </c>
      <c r="F220" s="71" t="s">
        <v>694</v>
      </c>
      <c r="G220" s="71"/>
      <c r="H220" s="73" t="s">
        <v>291</v>
      </c>
      <c r="I220" s="73" t="s">
        <v>22</v>
      </c>
      <c r="J220" s="74">
        <v>1101.02</v>
      </c>
      <c r="K220" s="74">
        <v>5</v>
      </c>
      <c r="L220" s="74">
        <f t="shared" si="6"/>
        <v>5505.1</v>
      </c>
      <c r="M220" s="75" t="s">
        <v>791</v>
      </c>
      <c r="N220" s="75" t="s">
        <v>292</v>
      </c>
      <c r="O220" s="76"/>
      <c r="P220" s="76"/>
      <c r="Q220" s="76"/>
      <c r="R220" s="76"/>
      <c r="S220" s="77"/>
      <c r="T220" s="74">
        <f t="shared" si="7"/>
        <v>0</v>
      </c>
    </row>
    <row r="221" spans="2:20" ht="89.25" x14ac:dyDescent="0.2">
      <c r="B221" s="71" t="s">
        <v>289</v>
      </c>
      <c r="C221" s="72">
        <v>203</v>
      </c>
      <c r="D221" s="72"/>
      <c r="E221" s="71" t="s">
        <v>695</v>
      </c>
      <c r="F221" s="71" t="s">
        <v>696</v>
      </c>
      <c r="G221" s="71"/>
      <c r="H221" s="73" t="s">
        <v>291</v>
      </c>
      <c r="I221" s="73" t="s">
        <v>0</v>
      </c>
      <c r="J221" s="74">
        <v>210.78</v>
      </c>
      <c r="K221" s="74">
        <v>5</v>
      </c>
      <c r="L221" s="74">
        <f t="shared" si="6"/>
        <v>1053.9000000000001</v>
      </c>
      <c r="M221" s="75" t="s">
        <v>791</v>
      </c>
      <c r="N221" s="75" t="s">
        <v>292</v>
      </c>
      <c r="O221" s="76"/>
      <c r="P221" s="76"/>
      <c r="Q221" s="76"/>
      <c r="R221" s="76"/>
      <c r="S221" s="77"/>
      <c r="T221" s="74">
        <f t="shared" si="7"/>
        <v>0</v>
      </c>
    </row>
    <row r="222" spans="2:20" ht="114.75" x14ac:dyDescent="0.2">
      <c r="B222" s="71" t="s">
        <v>289</v>
      </c>
      <c r="C222" s="72">
        <v>204</v>
      </c>
      <c r="D222" s="72"/>
      <c r="E222" s="71" t="s">
        <v>697</v>
      </c>
      <c r="F222" s="71" t="s">
        <v>698</v>
      </c>
      <c r="G222" s="71"/>
      <c r="H222" s="73" t="s">
        <v>291</v>
      </c>
      <c r="I222" s="73" t="s">
        <v>22</v>
      </c>
      <c r="J222" s="74">
        <v>3155.9300000000003</v>
      </c>
      <c r="K222" s="74">
        <v>1</v>
      </c>
      <c r="L222" s="74">
        <f t="shared" si="6"/>
        <v>3155.9300000000003</v>
      </c>
      <c r="M222" s="75" t="s">
        <v>791</v>
      </c>
      <c r="N222" s="75" t="s">
        <v>292</v>
      </c>
      <c r="O222" s="76"/>
      <c r="P222" s="76"/>
      <c r="Q222" s="76"/>
      <c r="R222" s="76"/>
      <c r="S222" s="77"/>
      <c r="T222" s="74">
        <f t="shared" si="7"/>
        <v>0</v>
      </c>
    </row>
    <row r="223" spans="2:20" ht="63.75" x14ac:dyDescent="0.2">
      <c r="B223" s="71" t="s">
        <v>289</v>
      </c>
      <c r="C223" s="72">
        <v>205</v>
      </c>
      <c r="D223" s="72"/>
      <c r="E223" s="71" t="s">
        <v>699</v>
      </c>
      <c r="F223" s="71" t="s">
        <v>700</v>
      </c>
      <c r="G223" s="71"/>
      <c r="H223" s="73" t="s">
        <v>291</v>
      </c>
      <c r="I223" s="73" t="s">
        <v>22</v>
      </c>
      <c r="J223" s="74">
        <v>2430</v>
      </c>
      <c r="K223" s="74">
        <v>1</v>
      </c>
      <c r="L223" s="74">
        <f t="shared" si="6"/>
        <v>2430</v>
      </c>
      <c r="M223" s="75" t="s">
        <v>791</v>
      </c>
      <c r="N223" s="75" t="s">
        <v>292</v>
      </c>
      <c r="O223" s="76"/>
      <c r="P223" s="76"/>
      <c r="Q223" s="76"/>
      <c r="R223" s="76"/>
      <c r="S223" s="77"/>
      <c r="T223" s="74">
        <f t="shared" si="7"/>
        <v>0</v>
      </c>
    </row>
    <row r="224" spans="2:20" ht="89.25" x14ac:dyDescent="0.2">
      <c r="B224" s="71" t="s">
        <v>289</v>
      </c>
      <c r="C224" s="72">
        <v>206</v>
      </c>
      <c r="D224" s="72"/>
      <c r="E224" s="71" t="s">
        <v>701</v>
      </c>
      <c r="F224" s="71" t="s">
        <v>702</v>
      </c>
      <c r="G224" s="71"/>
      <c r="H224" s="73" t="s">
        <v>291</v>
      </c>
      <c r="I224" s="73" t="s">
        <v>22</v>
      </c>
      <c r="J224" s="74">
        <v>1757.33</v>
      </c>
      <c r="K224" s="74">
        <v>1</v>
      </c>
      <c r="L224" s="74">
        <f t="shared" si="6"/>
        <v>1757.33</v>
      </c>
      <c r="M224" s="75" t="s">
        <v>791</v>
      </c>
      <c r="N224" s="75" t="s">
        <v>292</v>
      </c>
      <c r="O224" s="76"/>
      <c r="P224" s="76"/>
      <c r="Q224" s="76"/>
      <c r="R224" s="76"/>
      <c r="S224" s="77"/>
      <c r="T224" s="74">
        <f t="shared" si="7"/>
        <v>0</v>
      </c>
    </row>
    <row r="225" spans="2:20" ht="76.5" x14ac:dyDescent="0.2">
      <c r="B225" s="71" t="s">
        <v>289</v>
      </c>
      <c r="C225" s="72">
        <v>207</v>
      </c>
      <c r="D225" s="72"/>
      <c r="E225" s="71" t="s">
        <v>703</v>
      </c>
      <c r="F225" s="71" t="s">
        <v>704</v>
      </c>
      <c r="G225" s="71"/>
      <c r="H225" s="73" t="s">
        <v>291</v>
      </c>
      <c r="I225" s="73" t="s">
        <v>22</v>
      </c>
      <c r="J225" s="74">
        <v>2019.8300000000002</v>
      </c>
      <c r="K225" s="74">
        <v>1</v>
      </c>
      <c r="L225" s="74">
        <f t="shared" si="6"/>
        <v>2019.8300000000002</v>
      </c>
      <c r="M225" s="75" t="s">
        <v>791</v>
      </c>
      <c r="N225" s="75" t="s">
        <v>292</v>
      </c>
      <c r="O225" s="76"/>
      <c r="P225" s="76"/>
      <c r="Q225" s="76"/>
      <c r="R225" s="76"/>
      <c r="S225" s="77"/>
      <c r="T225" s="74">
        <f t="shared" si="7"/>
        <v>0</v>
      </c>
    </row>
    <row r="226" spans="2:20" ht="63.75" x14ac:dyDescent="0.2">
      <c r="B226" s="71" t="s">
        <v>289</v>
      </c>
      <c r="C226" s="72">
        <v>208</v>
      </c>
      <c r="D226" s="72"/>
      <c r="E226" s="71" t="s">
        <v>705</v>
      </c>
      <c r="F226" s="71" t="s">
        <v>706</v>
      </c>
      <c r="G226" s="71"/>
      <c r="H226" s="73" t="s">
        <v>291</v>
      </c>
      <c r="I226" s="73" t="s">
        <v>22</v>
      </c>
      <c r="J226" s="74">
        <v>5301.67</v>
      </c>
      <c r="K226" s="74">
        <v>1</v>
      </c>
      <c r="L226" s="74">
        <f t="shared" si="6"/>
        <v>5301.67</v>
      </c>
      <c r="M226" s="75" t="s">
        <v>791</v>
      </c>
      <c r="N226" s="75" t="s">
        <v>292</v>
      </c>
      <c r="O226" s="76"/>
      <c r="P226" s="76"/>
      <c r="Q226" s="76"/>
      <c r="R226" s="76"/>
      <c r="S226" s="77"/>
      <c r="T226" s="74">
        <f t="shared" si="7"/>
        <v>0</v>
      </c>
    </row>
    <row r="227" spans="2:20" ht="25.5" x14ac:dyDescent="0.2">
      <c r="B227" s="71" t="s">
        <v>289</v>
      </c>
      <c r="C227" s="72">
        <v>209</v>
      </c>
      <c r="D227" s="72"/>
      <c r="E227" s="71" t="s">
        <v>707</v>
      </c>
      <c r="F227" s="71" t="s">
        <v>707</v>
      </c>
      <c r="G227" s="71"/>
      <c r="H227" s="73" t="s">
        <v>291</v>
      </c>
      <c r="I227" s="73" t="s">
        <v>22</v>
      </c>
      <c r="J227" s="74">
        <v>1921.42</v>
      </c>
      <c r="K227" s="74">
        <v>2</v>
      </c>
      <c r="L227" s="74">
        <f t="shared" si="6"/>
        <v>3842.84</v>
      </c>
      <c r="M227" s="75" t="s">
        <v>791</v>
      </c>
      <c r="N227" s="75" t="s">
        <v>292</v>
      </c>
      <c r="O227" s="76"/>
      <c r="P227" s="76"/>
      <c r="Q227" s="76"/>
      <c r="R227" s="76"/>
      <c r="S227" s="77"/>
      <c r="T227" s="74">
        <f t="shared" si="7"/>
        <v>0</v>
      </c>
    </row>
    <row r="228" spans="2:20" ht="25.5" x14ac:dyDescent="0.2">
      <c r="B228" s="71" t="s">
        <v>289</v>
      </c>
      <c r="C228" s="72">
        <v>210</v>
      </c>
      <c r="D228" s="72"/>
      <c r="E228" s="71" t="s">
        <v>708</v>
      </c>
      <c r="F228" s="71" t="s">
        <v>709</v>
      </c>
      <c r="G228" s="71"/>
      <c r="H228" s="73" t="s">
        <v>291</v>
      </c>
      <c r="I228" s="73" t="s">
        <v>51</v>
      </c>
      <c r="J228" s="74">
        <v>105</v>
      </c>
      <c r="K228" s="74">
        <v>40</v>
      </c>
      <c r="L228" s="74">
        <f t="shared" si="6"/>
        <v>4200</v>
      </c>
      <c r="M228" s="75" t="s">
        <v>791</v>
      </c>
      <c r="N228" s="75" t="s">
        <v>710</v>
      </c>
      <c r="O228" s="76"/>
      <c r="P228" s="76"/>
      <c r="Q228" s="76"/>
      <c r="R228" s="76"/>
      <c r="S228" s="77"/>
      <c r="T228" s="74">
        <f t="shared" si="7"/>
        <v>0</v>
      </c>
    </row>
    <row r="229" spans="2:20" ht="25.5" x14ac:dyDescent="0.2">
      <c r="B229" s="71" t="s">
        <v>289</v>
      </c>
      <c r="C229" s="72">
        <v>211</v>
      </c>
      <c r="D229" s="72"/>
      <c r="E229" s="71" t="s">
        <v>711</v>
      </c>
      <c r="F229" s="71" t="s">
        <v>712</v>
      </c>
      <c r="G229" s="71"/>
      <c r="H229" s="73" t="s">
        <v>291</v>
      </c>
      <c r="I229" s="73" t="s">
        <v>51</v>
      </c>
      <c r="J229" s="74">
        <v>88.5</v>
      </c>
      <c r="K229" s="74">
        <v>40</v>
      </c>
      <c r="L229" s="74">
        <f t="shared" si="6"/>
        <v>3540</v>
      </c>
      <c r="M229" s="75" t="s">
        <v>791</v>
      </c>
      <c r="N229" s="75" t="s">
        <v>710</v>
      </c>
      <c r="O229" s="76"/>
      <c r="P229" s="76"/>
      <c r="Q229" s="76"/>
      <c r="R229" s="76"/>
      <c r="S229" s="77"/>
      <c r="T229" s="74">
        <f t="shared" si="7"/>
        <v>0</v>
      </c>
    </row>
    <row r="230" spans="2:20" ht="25.5" x14ac:dyDescent="0.2">
      <c r="B230" s="71" t="s">
        <v>289</v>
      </c>
      <c r="C230" s="72">
        <v>212</v>
      </c>
      <c r="D230" s="72"/>
      <c r="E230" s="71" t="s">
        <v>713</v>
      </c>
      <c r="F230" s="71" t="s">
        <v>714</v>
      </c>
      <c r="G230" s="71"/>
      <c r="H230" s="73" t="s">
        <v>291</v>
      </c>
      <c r="I230" s="73" t="s">
        <v>51</v>
      </c>
      <c r="J230" s="74">
        <v>88.5</v>
      </c>
      <c r="K230" s="74">
        <v>40</v>
      </c>
      <c r="L230" s="74">
        <f t="shared" si="6"/>
        <v>3540</v>
      </c>
      <c r="M230" s="75" t="s">
        <v>791</v>
      </c>
      <c r="N230" s="75" t="s">
        <v>710</v>
      </c>
      <c r="O230" s="76"/>
      <c r="P230" s="76"/>
      <c r="Q230" s="76"/>
      <c r="R230" s="76"/>
      <c r="S230" s="77"/>
      <c r="T230" s="74">
        <f t="shared" si="7"/>
        <v>0</v>
      </c>
    </row>
    <row r="231" spans="2:20" ht="25.5" x14ac:dyDescent="0.2">
      <c r="B231" s="71" t="s">
        <v>289</v>
      </c>
      <c r="C231" s="72">
        <v>213</v>
      </c>
      <c r="D231" s="72"/>
      <c r="E231" s="71" t="s">
        <v>715</v>
      </c>
      <c r="F231" s="71" t="s">
        <v>716</v>
      </c>
      <c r="G231" s="71"/>
      <c r="H231" s="73" t="s">
        <v>291</v>
      </c>
      <c r="I231" s="73" t="s">
        <v>22</v>
      </c>
      <c r="J231" s="74">
        <v>4.22</v>
      </c>
      <c r="K231" s="74">
        <v>200</v>
      </c>
      <c r="L231" s="74">
        <f t="shared" si="6"/>
        <v>844</v>
      </c>
      <c r="M231" s="75" t="s">
        <v>791</v>
      </c>
      <c r="N231" s="75" t="s">
        <v>710</v>
      </c>
      <c r="O231" s="76"/>
      <c r="P231" s="76"/>
      <c r="Q231" s="76"/>
      <c r="R231" s="76"/>
      <c r="S231" s="77"/>
      <c r="T231" s="74">
        <f t="shared" si="7"/>
        <v>0</v>
      </c>
    </row>
    <row r="232" spans="2:20" ht="25.5" x14ac:dyDescent="0.2">
      <c r="B232" s="71" t="s">
        <v>289</v>
      </c>
      <c r="C232" s="72">
        <v>214</v>
      </c>
      <c r="D232" s="72"/>
      <c r="E232" s="71" t="s">
        <v>717</v>
      </c>
      <c r="F232" s="71" t="s">
        <v>717</v>
      </c>
      <c r="G232" s="71"/>
      <c r="H232" s="73" t="s">
        <v>291</v>
      </c>
      <c r="I232" s="73" t="s">
        <v>49</v>
      </c>
      <c r="J232" s="74">
        <v>4.8600000000000003</v>
      </c>
      <c r="K232" s="74">
        <v>50</v>
      </c>
      <c r="L232" s="74">
        <f t="shared" si="6"/>
        <v>243.00000000000003</v>
      </c>
      <c r="M232" s="75" t="s">
        <v>791</v>
      </c>
      <c r="N232" s="75" t="s">
        <v>710</v>
      </c>
      <c r="O232" s="76"/>
      <c r="P232" s="76"/>
      <c r="Q232" s="76"/>
      <c r="R232" s="76"/>
      <c r="S232" s="77"/>
      <c r="T232" s="74">
        <f t="shared" si="7"/>
        <v>0</v>
      </c>
    </row>
    <row r="233" spans="2:20" ht="25.5" x14ac:dyDescent="0.2">
      <c r="B233" s="71" t="s">
        <v>289</v>
      </c>
      <c r="C233" s="72">
        <v>215</v>
      </c>
      <c r="D233" s="72"/>
      <c r="E233" s="71" t="s">
        <v>718</v>
      </c>
      <c r="F233" s="71" t="s">
        <v>718</v>
      </c>
      <c r="G233" s="71"/>
      <c r="H233" s="73" t="s">
        <v>291</v>
      </c>
      <c r="I233" s="73" t="s">
        <v>49</v>
      </c>
      <c r="J233" s="74">
        <v>4.8600000000000003</v>
      </c>
      <c r="K233" s="74">
        <v>165</v>
      </c>
      <c r="L233" s="74">
        <f t="shared" si="6"/>
        <v>801.90000000000009</v>
      </c>
      <c r="M233" s="75" t="s">
        <v>791</v>
      </c>
      <c r="N233" s="75" t="s">
        <v>710</v>
      </c>
      <c r="O233" s="76"/>
      <c r="P233" s="76"/>
      <c r="Q233" s="76"/>
      <c r="R233" s="76"/>
      <c r="S233" s="77"/>
      <c r="T233" s="74">
        <f t="shared" si="7"/>
        <v>0</v>
      </c>
    </row>
    <row r="234" spans="2:20" ht="25.5" x14ac:dyDescent="0.2">
      <c r="B234" s="71" t="s">
        <v>289</v>
      </c>
      <c r="C234" s="72">
        <v>216</v>
      </c>
      <c r="D234" s="72"/>
      <c r="E234" s="71" t="s">
        <v>719</v>
      </c>
      <c r="F234" s="71" t="s">
        <v>719</v>
      </c>
      <c r="G234" s="71"/>
      <c r="H234" s="73" t="s">
        <v>291</v>
      </c>
      <c r="I234" s="73" t="s">
        <v>49</v>
      </c>
      <c r="J234" s="74">
        <v>4.8600000000000003</v>
      </c>
      <c r="K234" s="74">
        <v>50</v>
      </c>
      <c r="L234" s="74">
        <f t="shared" si="6"/>
        <v>243.00000000000003</v>
      </c>
      <c r="M234" s="75" t="s">
        <v>791</v>
      </c>
      <c r="N234" s="75" t="s">
        <v>710</v>
      </c>
      <c r="O234" s="76"/>
      <c r="P234" s="76"/>
      <c r="Q234" s="76"/>
      <c r="R234" s="76"/>
      <c r="S234" s="77"/>
      <c r="T234" s="74">
        <f t="shared" si="7"/>
        <v>0</v>
      </c>
    </row>
    <row r="235" spans="2:20" ht="25.5" x14ac:dyDescent="0.2">
      <c r="B235" s="71" t="s">
        <v>289</v>
      </c>
      <c r="C235" s="72">
        <v>217</v>
      </c>
      <c r="D235" s="72"/>
      <c r="E235" s="71" t="s">
        <v>720</v>
      </c>
      <c r="F235" s="71" t="s">
        <v>720</v>
      </c>
      <c r="G235" s="71"/>
      <c r="H235" s="73" t="s">
        <v>291</v>
      </c>
      <c r="I235" s="73" t="s">
        <v>22</v>
      </c>
      <c r="J235" s="74">
        <v>10.67</v>
      </c>
      <c r="K235" s="74">
        <v>400</v>
      </c>
      <c r="L235" s="74">
        <f t="shared" si="6"/>
        <v>4268</v>
      </c>
      <c r="M235" s="75" t="s">
        <v>791</v>
      </c>
      <c r="N235" s="75" t="s">
        <v>710</v>
      </c>
      <c r="O235" s="76"/>
      <c r="P235" s="76"/>
      <c r="Q235" s="76"/>
      <c r="R235" s="76"/>
      <c r="S235" s="77"/>
      <c r="T235" s="74">
        <f t="shared" si="7"/>
        <v>0</v>
      </c>
    </row>
    <row r="236" spans="2:20" ht="25.5" x14ac:dyDescent="0.2">
      <c r="B236" s="71" t="s">
        <v>289</v>
      </c>
      <c r="C236" s="72">
        <v>218</v>
      </c>
      <c r="D236" s="72"/>
      <c r="E236" s="71" t="s">
        <v>721</v>
      </c>
      <c r="F236" s="71" t="s">
        <v>721</v>
      </c>
      <c r="G236" s="71"/>
      <c r="H236" s="73" t="s">
        <v>291</v>
      </c>
      <c r="I236" s="73" t="s">
        <v>22</v>
      </c>
      <c r="J236" s="74">
        <v>10.67</v>
      </c>
      <c r="K236" s="74">
        <v>50</v>
      </c>
      <c r="L236" s="74">
        <f t="shared" si="6"/>
        <v>533.5</v>
      </c>
      <c r="M236" s="75" t="s">
        <v>791</v>
      </c>
      <c r="N236" s="75" t="s">
        <v>710</v>
      </c>
      <c r="O236" s="76"/>
      <c r="P236" s="76"/>
      <c r="Q236" s="76"/>
      <c r="R236" s="76"/>
      <c r="S236" s="77"/>
      <c r="T236" s="74">
        <f t="shared" si="7"/>
        <v>0</v>
      </c>
    </row>
    <row r="237" spans="2:20" ht="25.5" x14ac:dyDescent="0.2">
      <c r="B237" s="71" t="s">
        <v>289</v>
      </c>
      <c r="C237" s="72">
        <v>219</v>
      </c>
      <c r="D237" s="72"/>
      <c r="E237" s="71" t="s">
        <v>722</v>
      </c>
      <c r="F237" s="71" t="s">
        <v>722</v>
      </c>
      <c r="G237" s="71"/>
      <c r="H237" s="73" t="s">
        <v>291</v>
      </c>
      <c r="I237" s="73" t="s">
        <v>22</v>
      </c>
      <c r="J237" s="74">
        <v>10.67</v>
      </c>
      <c r="K237" s="74">
        <v>50</v>
      </c>
      <c r="L237" s="74">
        <f t="shared" si="6"/>
        <v>533.5</v>
      </c>
      <c r="M237" s="75" t="s">
        <v>791</v>
      </c>
      <c r="N237" s="75" t="s">
        <v>710</v>
      </c>
      <c r="O237" s="76"/>
      <c r="P237" s="76"/>
      <c r="Q237" s="76"/>
      <c r="R237" s="76"/>
      <c r="S237" s="77"/>
      <c r="T237" s="74">
        <f t="shared" si="7"/>
        <v>0</v>
      </c>
    </row>
    <row r="238" spans="2:20" ht="25.5" x14ac:dyDescent="0.2">
      <c r="B238" s="71" t="s">
        <v>289</v>
      </c>
      <c r="C238" s="72">
        <v>220</v>
      </c>
      <c r="D238" s="72"/>
      <c r="E238" s="71" t="s">
        <v>723</v>
      </c>
      <c r="F238" s="71" t="s">
        <v>724</v>
      </c>
      <c r="G238" s="71"/>
      <c r="H238" s="73" t="s">
        <v>291</v>
      </c>
      <c r="I238" s="73" t="s">
        <v>51</v>
      </c>
      <c r="J238" s="74">
        <v>54.57</v>
      </c>
      <c r="K238" s="74">
        <v>10</v>
      </c>
      <c r="L238" s="74">
        <f t="shared" si="6"/>
        <v>545.70000000000005</v>
      </c>
      <c r="M238" s="75" t="s">
        <v>791</v>
      </c>
      <c r="N238" s="75" t="s">
        <v>710</v>
      </c>
      <c r="O238" s="76"/>
      <c r="P238" s="76"/>
      <c r="Q238" s="76"/>
      <c r="R238" s="76"/>
      <c r="S238" s="77"/>
      <c r="T238" s="74">
        <f t="shared" si="7"/>
        <v>0</v>
      </c>
    </row>
    <row r="239" spans="2:20" ht="25.5" x14ac:dyDescent="0.2">
      <c r="B239" s="71" t="s">
        <v>289</v>
      </c>
      <c r="C239" s="72">
        <v>221</v>
      </c>
      <c r="D239" s="72"/>
      <c r="E239" s="71" t="s">
        <v>725</v>
      </c>
      <c r="F239" s="71" t="s">
        <v>726</v>
      </c>
      <c r="G239" s="71"/>
      <c r="H239" s="73" t="s">
        <v>291</v>
      </c>
      <c r="I239" s="73" t="s">
        <v>51</v>
      </c>
      <c r="J239" s="74">
        <v>54.57</v>
      </c>
      <c r="K239" s="74">
        <v>10</v>
      </c>
      <c r="L239" s="74">
        <f t="shared" si="6"/>
        <v>545.70000000000005</v>
      </c>
      <c r="M239" s="75" t="s">
        <v>791</v>
      </c>
      <c r="N239" s="75" t="s">
        <v>710</v>
      </c>
      <c r="O239" s="76"/>
      <c r="P239" s="76"/>
      <c r="Q239" s="76"/>
      <c r="R239" s="76"/>
      <c r="S239" s="77"/>
      <c r="T239" s="74">
        <f t="shared" si="7"/>
        <v>0</v>
      </c>
    </row>
    <row r="240" spans="2:20" ht="25.5" x14ac:dyDescent="0.2">
      <c r="B240" s="71" t="s">
        <v>289</v>
      </c>
      <c r="C240" s="72">
        <v>222</v>
      </c>
      <c r="D240" s="72"/>
      <c r="E240" s="71" t="s">
        <v>823</v>
      </c>
      <c r="F240" s="71" t="s">
        <v>823</v>
      </c>
      <c r="G240" s="71"/>
      <c r="H240" s="73" t="s">
        <v>300</v>
      </c>
      <c r="I240" s="73" t="s">
        <v>51</v>
      </c>
      <c r="J240" s="74">
        <v>76.47</v>
      </c>
      <c r="K240" s="74">
        <v>10</v>
      </c>
      <c r="L240" s="74">
        <f t="shared" si="6"/>
        <v>764.7</v>
      </c>
      <c r="M240" s="75" t="s">
        <v>791</v>
      </c>
      <c r="N240" s="75" t="s">
        <v>710</v>
      </c>
      <c r="O240" s="76"/>
      <c r="P240" s="76"/>
      <c r="Q240" s="76"/>
      <c r="R240" s="76"/>
      <c r="S240" s="77"/>
      <c r="T240" s="74">
        <f t="shared" si="7"/>
        <v>0</v>
      </c>
    </row>
    <row r="241" spans="2:20" ht="25.5" x14ac:dyDescent="0.2">
      <c r="B241" s="71" t="s">
        <v>289</v>
      </c>
      <c r="C241" s="72">
        <v>223</v>
      </c>
      <c r="D241" s="72"/>
      <c r="E241" s="71" t="s">
        <v>824</v>
      </c>
      <c r="F241" s="71" t="s">
        <v>824</v>
      </c>
      <c r="G241" s="71"/>
      <c r="H241" s="73" t="s">
        <v>300</v>
      </c>
      <c r="I241" s="73" t="s">
        <v>51</v>
      </c>
      <c r="J241" s="74">
        <v>76.47</v>
      </c>
      <c r="K241" s="74">
        <v>10</v>
      </c>
      <c r="L241" s="74">
        <f t="shared" si="6"/>
        <v>764.7</v>
      </c>
      <c r="M241" s="75" t="s">
        <v>791</v>
      </c>
      <c r="N241" s="75" t="s">
        <v>710</v>
      </c>
      <c r="O241" s="76"/>
      <c r="P241" s="76"/>
      <c r="Q241" s="76"/>
      <c r="R241" s="76"/>
      <c r="S241" s="77"/>
      <c r="T241" s="74">
        <f t="shared" si="7"/>
        <v>0</v>
      </c>
    </row>
    <row r="242" spans="2:20" ht="51" x14ac:dyDescent="0.2">
      <c r="B242" s="71" t="s">
        <v>289</v>
      </c>
      <c r="C242" s="72">
        <v>224</v>
      </c>
      <c r="D242" s="72"/>
      <c r="E242" s="71" t="s">
        <v>727</v>
      </c>
      <c r="F242" s="71" t="s">
        <v>728</v>
      </c>
      <c r="G242" s="71"/>
      <c r="H242" s="73" t="s">
        <v>291</v>
      </c>
      <c r="I242" s="73" t="s">
        <v>0</v>
      </c>
      <c r="J242" s="74">
        <v>15.02</v>
      </c>
      <c r="K242" s="74">
        <v>150</v>
      </c>
      <c r="L242" s="74">
        <f t="shared" si="6"/>
        <v>2253</v>
      </c>
      <c r="M242" s="75" t="s">
        <v>791</v>
      </c>
      <c r="N242" s="75" t="s">
        <v>729</v>
      </c>
      <c r="O242" s="76"/>
      <c r="P242" s="76"/>
      <c r="Q242" s="76"/>
      <c r="R242" s="76"/>
      <c r="S242" s="77"/>
      <c r="T242" s="74">
        <f t="shared" si="7"/>
        <v>0</v>
      </c>
    </row>
    <row r="243" spans="2:20" ht="51" x14ac:dyDescent="0.2">
      <c r="B243" s="71" t="s">
        <v>289</v>
      </c>
      <c r="C243" s="72">
        <v>225</v>
      </c>
      <c r="D243" s="72"/>
      <c r="E243" s="71" t="s">
        <v>730</v>
      </c>
      <c r="F243" s="71" t="s">
        <v>731</v>
      </c>
      <c r="G243" s="71"/>
      <c r="H243" s="73" t="s">
        <v>291</v>
      </c>
      <c r="I243" s="73" t="s">
        <v>0</v>
      </c>
      <c r="J243" s="74">
        <v>25.77</v>
      </c>
      <c r="K243" s="74">
        <v>100</v>
      </c>
      <c r="L243" s="74">
        <f t="shared" si="6"/>
        <v>2577</v>
      </c>
      <c r="M243" s="75" t="s">
        <v>791</v>
      </c>
      <c r="N243" s="75" t="s">
        <v>729</v>
      </c>
      <c r="O243" s="76"/>
      <c r="P243" s="76"/>
      <c r="Q243" s="76"/>
      <c r="R243" s="76"/>
      <c r="S243" s="77"/>
      <c r="T243" s="74">
        <f t="shared" si="7"/>
        <v>0</v>
      </c>
    </row>
    <row r="244" spans="2:20" ht="51" x14ac:dyDescent="0.2">
      <c r="B244" s="71" t="s">
        <v>289</v>
      </c>
      <c r="C244" s="72">
        <v>226</v>
      </c>
      <c r="D244" s="72"/>
      <c r="E244" s="71" t="s">
        <v>732</v>
      </c>
      <c r="F244" s="71" t="s">
        <v>733</v>
      </c>
      <c r="G244" s="71"/>
      <c r="H244" s="73" t="s">
        <v>291</v>
      </c>
      <c r="I244" s="73" t="s">
        <v>0</v>
      </c>
      <c r="J244" s="74">
        <v>87.63</v>
      </c>
      <c r="K244" s="74">
        <v>30</v>
      </c>
      <c r="L244" s="74">
        <f t="shared" si="6"/>
        <v>2628.8999999999996</v>
      </c>
      <c r="M244" s="75" t="s">
        <v>791</v>
      </c>
      <c r="N244" s="75" t="s">
        <v>729</v>
      </c>
      <c r="O244" s="76"/>
      <c r="P244" s="76"/>
      <c r="Q244" s="76"/>
      <c r="R244" s="76"/>
      <c r="S244" s="77"/>
      <c r="T244" s="74">
        <f t="shared" si="7"/>
        <v>0</v>
      </c>
    </row>
    <row r="245" spans="2:20" ht="38.25" x14ac:dyDescent="0.2">
      <c r="B245" s="71" t="s">
        <v>289</v>
      </c>
      <c r="C245" s="72">
        <v>227</v>
      </c>
      <c r="D245" s="72"/>
      <c r="E245" s="71" t="s">
        <v>825</v>
      </c>
      <c r="F245" s="71" t="s">
        <v>734</v>
      </c>
      <c r="G245" s="71"/>
      <c r="H245" s="73" t="s">
        <v>300</v>
      </c>
      <c r="I245" s="73" t="s">
        <v>22</v>
      </c>
      <c r="J245" s="74">
        <v>260.48</v>
      </c>
      <c r="K245" s="74">
        <v>9</v>
      </c>
      <c r="L245" s="74">
        <f t="shared" si="6"/>
        <v>2344.3200000000002</v>
      </c>
      <c r="M245" s="75" t="s">
        <v>791</v>
      </c>
      <c r="N245" s="75" t="s">
        <v>361</v>
      </c>
      <c r="O245" s="76"/>
      <c r="P245" s="76"/>
      <c r="Q245" s="76"/>
      <c r="R245" s="76"/>
      <c r="S245" s="77"/>
      <c r="T245" s="74">
        <f t="shared" si="7"/>
        <v>0</v>
      </c>
    </row>
    <row r="246" spans="2:20" ht="63.75" x14ac:dyDescent="0.2">
      <c r="B246" s="71" t="s">
        <v>289</v>
      </c>
      <c r="C246" s="72">
        <v>228</v>
      </c>
      <c r="D246" s="72"/>
      <c r="E246" s="71" t="s">
        <v>735</v>
      </c>
      <c r="F246" s="71" t="s">
        <v>736</v>
      </c>
      <c r="G246" s="71"/>
      <c r="H246" s="73" t="s">
        <v>291</v>
      </c>
      <c r="I246" s="73" t="s">
        <v>22</v>
      </c>
      <c r="J246" s="74">
        <v>19.78</v>
      </c>
      <c r="K246" s="74">
        <v>100</v>
      </c>
      <c r="L246" s="74">
        <f t="shared" si="6"/>
        <v>1978</v>
      </c>
      <c r="M246" s="75" t="s">
        <v>791</v>
      </c>
      <c r="N246" s="75" t="s">
        <v>463</v>
      </c>
      <c r="O246" s="76"/>
      <c r="P246" s="76"/>
      <c r="Q246" s="76"/>
      <c r="R246" s="76"/>
      <c r="S246" s="77"/>
      <c r="T246" s="74">
        <f t="shared" si="7"/>
        <v>0</v>
      </c>
    </row>
    <row r="247" spans="2:20" ht="63.75" x14ac:dyDescent="0.2">
      <c r="B247" s="71" t="s">
        <v>289</v>
      </c>
      <c r="C247" s="72">
        <v>229</v>
      </c>
      <c r="D247" s="72"/>
      <c r="E247" s="71" t="s">
        <v>737</v>
      </c>
      <c r="F247" s="71" t="s">
        <v>738</v>
      </c>
      <c r="G247" s="71"/>
      <c r="H247" s="73" t="s">
        <v>291</v>
      </c>
      <c r="I247" s="73" t="s">
        <v>22</v>
      </c>
      <c r="J247" s="74">
        <v>19.78</v>
      </c>
      <c r="K247" s="74">
        <v>100</v>
      </c>
      <c r="L247" s="74">
        <f t="shared" si="6"/>
        <v>1978</v>
      </c>
      <c r="M247" s="75" t="s">
        <v>791</v>
      </c>
      <c r="N247" s="75" t="s">
        <v>463</v>
      </c>
      <c r="O247" s="76"/>
      <c r="P247" s="76"/>
      <c r="Q247" s="76"/>
      <c r="R247" s="76"/>
      <c r="S247" s="77"/>
      <c r="T247" s="74">
        <f t="shared" si="7"/>
        <v>0</v>
      </c>
    </row>
    <row r="248" spans="2:20" ht="76.5" x14ac:dyDescent="0.2">
      <c r="B248" s="71" t="s">
        <v>289</v>
      </c>
      <c r="C248" s="72">
        <v>230</v>
      </c>
      <c r="D248" s="72"/>
      <c r="E248" s="71" t="s">
        <v>739</v>
      </c>
      <c r="F248" s="71" t="s">
        <v>740</v>
      </c>
      <c r="G248" s="71"/>
      <c r="H248" s="73" t="s">
        <v>291</v>
      </c>
      <c r="I248" s="73" t="s">
        <v>22</v>
      </c>
      <c r="J248" s="74">
        <v>19.78</v>
      </c>
      <c r="K248" s="74">
        <v>100</v>
      </c>
      <c r="L248" s="74">
        <f t="shared" si="6"/>
        <v>1978</v>
      </c>
      <c r="M248" s="75" t="s">
        <v>791</v>
      </c>
      <c r="N248" s="75" t="s">
        <v>463</v>
      </c>
      <c r="O248" s="76"/>
      <c r="P248" s="76"/>
      <c r="Q248" s="76"/>
      <c r="R248" s="76"/>
      <c r="S248" s="77"/>
      <c r="T248" s="74">
        <f t="shared" si="7"/>
        <v>0</v>
      </c>
    </row>
    <row r="249" spans="2:20" ht="63.75" x14ac:dyDescent="0.2">
      <c r="B249" s="71" t="s">
        <v>289</v>
      </c>
      <c r="C249" s="72">
        <v>231</v>
      </c>
      <c r="D249" s="72"/>
      <c r="E249" s="71" t="s">
        <v>741</v>
      </c>
      <c r="F249" s="71" t="s">
        <v>742</v>
      </c>
      <c r="G249" s="71"/>
      <c r="H249" s="73" t="s">
        <v>291</v>
      </c>
      <c r="I249" s="73" t="s">
        <v>22</v>
      </c>
      <c r="J249" s="74">
        <v>19.78</v>
      </c>
      <c r="K249" s="74">
        <v>100</v>
      </c>
      <c r="L249" s="74">
        <f t="shared" si="6"/>
        <v>1978</v>
      </c>
      <c r="M249" s="75" t="s">
        <v>791</v>
      </c>
      <c r="N249" s="75" t="s">
        <v>463</v>
      </c>
      <c r="O249" s="76"/>
      <c r="P249" s="76"/>
      <c r="Q249" s="76"/>
      <c r="R249" s="76"/>
      <c r="S249" s="77"/>
      <c r="T249" s="74">
        <f t="shared" si="7"/>
        <v>0</v>
      </c>
    </row>
    <row r="250" spans="2:20" ht="63.75" x14ac:dyDescent="0.2">
      <c r="B250" s="71" t="s">
        <v>289</v>
      </c>
      <c r="C250" s="72">
        <v>232</v>
      </c>
      <c r="D250" s="72"/>
      <c r="E250" s="71" t="s">
        <v>743</v>
      </c>
      <c r="F250" s="71" t="s">
        <v>826</v>
      </c>
      <c r="G250" s="71"/>
      <c r="H250" s="73" t="s">
        <v>291</v>
      </c>
      <c r="I250" s="73" t="s">
        <v>22</v>
      </c>
      <c r="J250" s="74">
        <v>34.730000000000004</v>
      </c>
      <c r="K250" s="74">
        <v>100</v>
      </c>
      <c r="L250" s="74">
        <f t="shared" si="6"/>
        <v>3473.0000000000005</v>
      </c>
      <c r="M250" s="75" t="s">
        <v>791</v>
      </c>
      <c r="N250" s="75" t="s">
        <v>463</v>
      </c>
      <c r="O250" s="76"/>
      <c r="P250" s="76"/>
      <c r="Q250" s="76"/>
      <c r="R250" s="76"/>
      <c r="S250" s="77"/>
      <c r="T250" s="74">
        <f t="shared" si="7"/>
        <v>0</v>
      </c>
    </row>
    <row r="251" spans="2:20" ht="25.5" x14ac:dyDescent="0.2">
      <c r="B251" s="71" t="s">
        <v>289</v>
      </c>
      <c r="C251" s="72">
        <v>233</v>
      </c>
      <c r="D251" s="72"/>
      <c r="E251" s="71" t="s">
        <v>827</v>
      </c>
      <c r="F251" s="71" t="s">
        <v>827</v>
      </c>
      <c r="G251" s="71"/>
      <c r="H251" s="73" t="s">
        <v>300</v>
      </c>
      <c r="I251" s="73" t="s">
        <v>0</v>
      </c>
      <c r="J251" s="74">
        <v>4711.33</v>
      </c>
      <c r="K251" s="74">
        <v>1</v>
      </c>
      <c r="L251" s="74">
        <f t="shared" si="6"/>
        <v>4711.33</v>
      </c>
      <c r="M251" s="75" t="s">
        <v>791</v>
      </c>
      <c r="N251" s="75" t="s">
        <v>729</v>
      </c>
      <c r="O251" s="76"/>
      <c r="P251" s="76"/>
      <c r="Q251" s="76"/>
      <c r="R251" s="76"/>
      <c r="S251" s="77"/>
      <c r="T251" s="74">
        <f t="shared" si="7"/>
        <v>0</v>
      </c>
    </row>
    <row r="252" spans="2:20" ht="38.25" x14ac:dyDescent="0.2">
      <c r="B252" s="71" t="s">
        <v>289</v>
      </c>
      <c r="C252" s="72">
        <v>234</v>
      </c>
      <c r="D252" s="72"/>
      <c r="E252" s="71" t="s">
        <v>744</v>
      </c>
      <c r="F252" s="71" t="s">
        <v>744</v>
      </c>
      <c r="G252" s="71"/>
      <c r="H252" s="73" t="s">
        <v>291</v>
      </c>
      <c r="I252" s="73" t="s">
        <v>0</v>
      </c>
      <c r="J252" s="74">
        <v>68.099999999999994</v>
      </c>
      <c r="K252" s="74">
        <v>20</v>
      </c>
      <c r="L252" s="74">
        <f t="shared" si="6"/>
        <v>1362</v>
      </c>
      <c r="M252" s="75" t="s">
        <v>791</v>
      </c>
      <c r="N252" s="75" t="s">
        <v>745</v>
      </c>
      <c r="O252" s="76"/>
      <c r="P252" s="76"/>
      <c r="Q252" s="76"/>
      <c r="R252" s="76"/>
      <c r="S252" s="77"/>
      <c r="T252" s="74">
        <f t="shared" si="7"/>
        <v>0</v>
      </c>
    </row>
    <row r="253" spans="2:20" ht="38.25" x14ac:dyDescent="0.2">
      <c r="B253" s="71" t="s">
        <v>289</v>
      </c>
      <c r="C253" s="72">
        <v>235</v>
      </c>
      <c r="D253" s="72"/>
      <c r="E253" s="71" t="s">
        <v>746</v>
      </c>
      <c r="F253" s="71" t="s">
        <v>746</v>
      </c>
      <c r="G253" s="71"/>
      <c r="H253" s="73" t="s">
        <v>291</v>
      </c>
      <c r="I253" s="73" t="s">
        <v>0</v>
      </c>
      <c r="J253" s="74">
        <v>104.18</v>
      </c>
      <c r="K253" s="74">
        <v>20</v>
      </c>
      <c r="L253" s="74">
        <f t="shared" si="6"/>
        <v>2083.6000000000004</v>
      </c>
      <c r="M253" s="75" t="s">
        <v>791</v>
      </c>
      <c r="N253" s="75" t="s">
        <v>745</v>
      </c>
      <c r="O253" s="76"/>
      <c r="P253" s="76"/>
      <c r="Q253" s="76"/>
      <c r="R253" s="76"/>
      <c r="S253" s="77"/>
      <c r="T253" s="74">
        <f t="shared" si="7"/>
        <v>0</v>
      </c>
    </row>
    <row r="254" spans="2:20" ht="63.75" x14ac:dyDescent="0.2">
      <c r="B254" s="71" t="s">
        <v>289</v>
      </c>
      <c r="C254" s="72">
        <v>236</v>
      </c>
      <c r="D254" s="72"/>
      <c r="E254" s="71" t="s">
        <v>747</v>
      </c>
      <c r="F254" s="71" t="s">
        <v>748</v>
      </c>
      <c r="G254" s="71"/>
      <c r="H254" s="73" t="s">
        <v>291</v>
      </c>
      <c r="I254" s="73" t="s">
        <v>0</v>
      </c>
      <c r="J254" s="74">
        <v>21.88</v>
      </c>
      <c r="K254" s="74">
        <v>100</v>
      </c>
      <c r="L254" s="74">
        <f t="shared" si="6"/>
        <v>2188</v>
      </c>
      <c r="M254" s="75" t="s">
        <v>791</v>
      </c>
      <c r="N254" s="75" t="s">
        <v>504</v>
      </c>
      <c r="O254" s="76"/>
      <c r="P254" s="76"/>
      <c r="Q254" s="76"/>
      <c r="R254" s="76"/>
      <c r="S254" s="77"/>
      <c r="T254" s="74">
        <f t="shared" si="7"/>
        <v>0</v>
      </c>
    </row>
    <row r="255" spans="2:20" ht="51" x14ac:dyDescent="0.2">
      <c r="B255" s="71" t="s">
        <v>289</v>
      </c>
      <c r="C255" s="72">
        <v>237</v>
      </c>
      <c r="D255" s="72"/>
      <c r="E255" s="71" t="s">
        <v>749</v>
      </c>
      <c r="F255" s="71" t="s">
        <v>750</v>
      </c>
      <c r="G255" s="71"/>
      <c r="H255" s="73" t="s">
        <v>300</v>
      </c>
      <c r="I255" s="73" t="s">
        <v>22</v>
      </c>
      <c r="J255" s="74">
        <v>288.5</v>
      </c>
      <c r="K255" s="74">
        <v>100</v>
      </c>
      <c r="L255" s="74">
        <f t="shared" si="6"/>
        <v>28850</v>
      </c>
      <c r="M255" s="75" t="s">
        <v>792</v>
      </c>
      <c r="N255" s="75" t="s">
        <v>327</v>
      </c>
      <c r="O255" s="76"/>
      <c r="P255" s="76"/>
      <c r="Q255" s="76"/>
      <c r="R255" s="76"/>
      <c r="S255" s="77"/>
      <c r="T255" s="74">
        <f t="shared" si="7"/>
        <v>0</v>
      </c>
    </row>
    <row r="256" spans="2:20" ht="89.25" x14ac:dyDescent="0.2">
      <c r="B256" s="71" t="s">
        <v>289</v>
      </c>
      <c r="C256" s="72">
        <v>238</v>
      </c>
      <c r="D256" s="72"/>
      <c r="E256" s="71" t="s">
        <v>751</v>
      </c>
      <c r="F256" s="71" t="s">
        <v>752</v>
      </c>
      <c r="G256" s="71"/>
      <c r="H256" s="73" t="s">
        <v>300</v>
      </c>
      <c r="I256" s="73" t="s">
        <v>0</v>
      </c>
      <c r="J256" s="74">
        <v>609</v>
      </c>
      <c r="K256" s="74">
        <v>5</v>
      </c>
      <c r="L256" s="74">
        <f t="shared" si="6"/>
        <v>3045</v>
      </c>
      <c r="M256" s="75" t="s">
        <v>792</v>
      </c>
      <c r="N256" s="75" t="s">
        <v>327</v>
      </c>
      <c r="O256" s="76"/>
      <c r="P256" s="76"/>
      <c r="Q256" s="76"/>
      <c r="R256" s="76"/>
      <c r="S256" s="77"/>
      <c r="T256" s="74">
        <f t="shared" si="7"/>
        <v>0</v>
      </c>
    </row>
    <row r="257" spans="2:20" ht="51" x14ac:dyDescent="0.2">
      <c r="B257" s="71" t="s">
        <v>289</v>
      </c>
      <c r="C257" s="72">
        <v>239</v>
      </c>
      <c r="D257" s="72"/>
      <c r="E257" s="71" t="s">
        <v>753</v>
      </c>
      <c r="F257" s="71" t="s">
        <v>828</v>
      </c>
      <c r="G257" s="71"/>
      <c r="H257" s="73" t="s">
        <v>291</v>
      </c>
      <c r="I257" s="73" t="s">
        <v>0</v>
      </c>
      <c r="J257" s="74">
        <v>226.13</v>
      </c>
      <c r="K257" s="74">
        <v>50</v>
      </c>
      <c r="L257" s="74">
        <f t="shared" si="6"/>
        <v>11306.5</v>
      </c>
      <c r="M257" s="75" t="s">
        <v>793</v>
      </c>
      <c r="N257" s="75" t="s">
        <v>754</v>
      </c>
      <c r="O257" s="76"/>
      <c r="P257" s="76"/>
      <c r="Q257" s="76"/>
      <c r="R257" s="76"/>
      <c r="S257" s="77"/>
      <c r="T257" s="74">
        <f t="shared" si="7"/>
        <v>0</v>
      </c>
    </row>
    <row r="258" spans="2:20" ht="63.75" x14ac:dyDescent="0.2">
      <c r="B258" s="71" t="s">
        <v>289</v>
      </c>
      <c r="C258" s="72">
        <v>240</v>
      </c>
      <c r="D258" s="72"/>
      <c r="E258" s="71" t="s">
        <v>829</v>
      </c>
      <c r="F258" s="71" t="s">
        <v>829</v>
      </c>
      <c r="G258" s="71"/>
      <c r="H258" s="73" t="s">
        <v>291</v>
      </c>
      <c r="I258" s="73" t="s">
        <v>0</v>
      </c>
      <c r="J258" s="74">
        <v>1473.33</v>
      </c>
      <c r="K258" s="74">
        <v>10</v>
      </c>
      <c r="L258" s="74">
        <f t="shared" si="6"/>
        <v>14733.3</v>
      </c>
      <c r="M258" s="75" t="s">
        <v>793</v>
      </c>
      <c r="N258" s="75" t="s">
        <v>755</v>
      </c>
      <c r="O258" s="76"/>
      <c r="P258" s="76"/>
      <c r="Q258" s="76"/>
      <c r="R258" s="76"/>
      <c r="S258" s="77"/>
      <c r="T258" s="74">
        <f t="shared" si="7"/>
        <v>0</v>
      </c>
    </row>
    <row r="259" spans="2:20" ht="25.5" x14ac:dyDescent="0.2">
      <c r="B259" s="71" t="s">
        <v>289</v>
      </c>
      <c r="C259" s="72">
        <v>241</v>
      </c>
      <c r="D259" s="72"/>
      <c r="E259" s="71" t="s">
        <v>756</v>
      </c>
      <c r="F259" s="71" t="s">
        <v>756</v>
      </c>
      <c r="G259" s="71"/>
      <c r="H259" s="73" t="s">
        <v>291</v>
      </c>
      <c r="I259" s="73" t="s">
        <v>330</v>
      </c>
      <c r="J259" s="74">
        <v>980.30000000000007</v>
      </c>
      <c r="K259" s="74">
        <v>30</v>
      </c>
      <c r="L259" s="74">
        <f t="shared" si="6"/>
        <v>29409.000000000004</v>
      </c>
      <c r="M259" s="75" t="s">
        <v>791</v>
      </c>
      <c r="N259" s="75" t="s">
        <v>331</v>
      </c>
      <c r="O259" s="76"/>
      <c r="P259" s="76"/>
      <c r="Q259" s="76"/>
      <c r="R259" s="76"/>
      <c r="S259" s="77"/>
      <c r="T259" s="74">
        <f t="shared" si="7"/>
        <v>0</v>
      </c>
    </row>
    <row r="260" spans="2:20" ht="38.25" x14ac:dyDescent="0.2">
      <c r="B260" s="71" t="s">
        <v>289</v>
      </c>
      <c r="C260" s="72">
        <v>242</v>
      </c>
      <c r="D260" s="72"/>
      <c r="E260" s="71" t="s">
        <v>757</v>
      </c>
      <c r="F260" s="71" t="s">
        <v>758</v>
      </c>
      <c r="G260" s="71"/>
      <c r="H260" s="73" t="s">
        <v>291</v>
      </c>
      <c r="I260" s="73" t="s">
        <v>330</v>
      </c>
      <c r="J260" s="74">
        <v>2246.67</v>
      </c>
      <c r="K260" s="74">
        <v>21</v>
      </c>
      <c r="L260" s="74">
        <f t="shared" si="6"/>
        <v>47180.07</v>
      </c>
      <c r="M260" s="75" t="s">
        <v>791</v>
      </c>
      <c r="N260" s="75" t="s">
        <v>331</v>
      </c>
      <c r="O260" s="76"/>
      <c r="P260" s="76"/>
      <c r="Q260" s="76"/>
      <c r="R260" s="76"/>
      <c r="S260" s="77"/>
      <c r="T260" s="74">
        <f t="shared" si="7"/>
        <v>0</v>
      </c>
    </row>
    <row r="261" spans="2:20" ht="38.25" x14ac:dyDescent="0.2">
      <c r="B261" s="71" t="s">
        <v>289</v>
      </c>
      <c r="C261" s="72">
        <v>243</v>
      </c>
      <c r="D261" s="72"/>
      <c r="E261" s="71" t="s">
        <v>759</v>
      </c>
      <c r="F261" s="71" t="s">
        <v>759</v>
      </c>
      <c r="G261" s="71"/>
      <c r="H261" s="73" t="s">
        <v>291</v>
      </c>
      <c r="I261" s="73" t="s">
        <v>8</v>
      </c>
      <c r="J261" s="74">
        <v>740.17</v>
      </c>
      <c r="K261" s="74">
        <v>35</v>
      </c>
      <c r="L261" s="74">
        <f t="shared" si="6"/>
        <v>25905.949999999997</v>
      </c>
      <c r="M261" s="75" t="s">
        <v>791</v>
      </c>
      <c r="N261" s="75" t="s">
        <v>331</v>
      </c>
      <c r="O261" s="76"/>
      <c r="P261" s="76"/>
      <c r="Q261" s="76"/>
      <c r="R261" s="76"/>
      <c r="S261" s="77"/>
      <c r="T261" s="74">
        <f t="shared" si="7"/>
        <v>0</v>
      </c>
    </row>
    <row r="262" spans="2:20" ht="25.5" x14ac:dyDescent="0.2">
      <c r="B262" s="71" t="s">
        <v>289</v>
      </c>
      <c r="C262" s="72">
        <v>244</v>
      </c>
      <c r="D262" s="72"/>
      <c r="E262" s="71" t="s">
        <v>760</v>
      </c>
      <c r="F262" s="71" t="s">
        <v>761</v>
      </c>
      <c r="G262" s="71"/>
      <c r="H262" s="73" t="s">
        <v>291</v>
      </c>
      <c r="I262" s="73" t="s">
        <v>8</v>
      </c>
      <c r="J262" s="74">
        <v>740.17</v>
      </c>
      <c r="K262" s="74">
        <v>20</v>
      </c>
      <c r="L262" s="74">
        <f t="shared" si="6"/>
        <v>14803.4</v>
      </c>
      <c r="M262" s="75" t="s">
        <v>791</v>
      </c>
      <c r="N262" s="75" t="s">
        <v>331</v>
      </c>
      <c r="O262" s="76"/>
      <c r="P262" s="76"/>
      <c r="Q262" s="76"/>
      <c r="R262" s="76"/>
      <c r="S262" s="77"/>
      <c r="T262" s="74">
        <f t="shared" si="7"/>
        <v>0</v>
      </c>
    </row>
    <row r="263" spans="2:20" ht="38.25" x14ac:dyDescent="0.2">
      <c r="B263" s="71" t="s">
        <v>289</v>
      </c>
      <c r="C263" s="72">
        <v>245</v>
      </c>
      <c r="D263" s="72"/>
      <c r="E263" s="71" t="s">
        <v>762</v>
      </c>
      <c r="F263" s="71" t="s">
        <v>762</v>
      </c>
      <c r="G263" s="71"/>
      <c r="H263" s="73" t="s">
        <v>291</v>
      </c>
      <c r="I263" s="73" t="s">
        <v>8</v>
      </c>
      <c r="J263" s="74">
        <v>1548.33</v>
      </c>
      <c r="K263" s="74">
        <v>20</v>
      </c>
      <c r="L263" s="74">
        <f t="shared" si="6"/>
        <v>30966.6</v>
      </c>
      <c r="M263" s="75" t="s">
        <v>791</v>
      </c>
      <c r="N263" s="75" t="s">
        <v>331</v>
      </c>
      <c r="O263" s="76"/>
      <c r="P263" s="76"/>
      <c r="Q263" s="76"/>
      <c r="R263" s="76"/>
      <c r="S263" s="77"/>
      <c r="T263" s="74">
        <f t="shared" si="7"/>
        <v>0</v>
      </c>
    </row>
    <row r="264" spans="2:20" ht="89.25" x14ac:dyDescent="0.2">
      <c r="B264" s="71" t="s">
        <v>289</v>
      </c>
      <c r="C264" s="72">
        <v>246</v>
      </c>
      <c r="D264" s="72"/>
      <c r="E264" s="71" t="s">
        <v>763</v>
      </c>
      <c r="F264" s="71" t="s">
        <v>764</v>
      </c>
      <c r="G264" s="71"/>
      <c r="H264" s="73" t="s">
        <v>291</v>
      </c>
      <c r="I264" s="73" t="s">
        <v>330</v>
      </c>
      <c r="J264" s="74">
        <v>6692.5</v>
      </c>
      <c r="K264" s="74">
        <v>2</v>
      </c>
      <c r="L264" s="74">
        <f t="shared" si="6"/>
        <v>13385</v>
      </c>
      <c r="M264" s="75" t="s">
        <v>791</v>
      </c>
      <c r="N264" s="75" t="s">
        <v>331</v>
      </c>
      <c r="O264" s="76"/>
      <c r="P264" s="76"/>
      <c r="Q264" s="76"/>
      <c r="R264" s="76"/>
      <c r="S264" s="77"/>
      <c r="T264" s="74">
        <f t="shared" si="7"/>
        <v>0</v>
      </c>
    </row>
    <row r="265" spans="2:20" ht="38.25" x14ac:dyDescent="0.2">
      <c r="B265" s="71" t="s">
        <v>289</v>
      </c>
      <c r="C265" s="72">
        <v>247</v>
      </c>
      <c r="D265" s="72"/>
      <c r="E265" s="71" t="s">
        <v>765</v>
      </c>
      <c r="F265" s="71" t="s">
        <v>766</v>
      </c>
      <c r="G265" s="71"/>
      <c r="H265" s="73" t="s">
        <v>291</v>
      </c>
      <c r="I265" s="73" t="s">
        <v>330</v>
      </c>
      <c r="J265" s="74">
        <v>948.33</v>
      </c>
      <c r="K265" s="74">
        <v>3</v>
      </c>
      <c r="L265" s="74">
        <f t="shared" si="6"/>
        <v>2844.9900000000002</v>
      </c>
      <c r="M265" s="75" t="s">
        <v>791</v>
      </c>
      <c r="N265" s="75" t="s">
        <v>331</v>
      </c>
      <c r="O265" s="76"/>
      <c r="P265" s="76"/>
      <c r="Q265" s="76"/>
      <c r="R265" s="76"/>
      <c r="S265" s="77"/>
      <c r="T265" s="74">
        <f t="shared" si="7"/>
        <v>0</v>
      </c>
    </row>
    <row r="266" spans="2:20" ht="38.25" x14ac:dyDescent="0.2">
      <c r="B266" s="71" t="s">
        <v>289</v>
      </c>
      <c r="C266" s="72">
        <v>248</v>
      </c>
      <c r="D266" s="72"/>
      <c r="E266" s="71" t="s">
        <v>767</v>
      </c>
      <c r="F266" s="71" t="s">
        <v>768</v>
      </c>
      <c r="G266" s="71"/>
      <c r="H266" s="73" t="s">
        <v>291</v>
      </c>
      <c r="I266" s="73" t="s">
        <v>330</v>
      </c>
      <c r="J266" s="74">
        <v>1041</v>
      </c>
      <c r="K266" s="74">
        <v>3</v>
      </c>
      <c r="L266" s="74">
        <f t="shared" si="6"/>
        <v>3123</v>
      </c>
      <c r="M266" s="75" t="s">
        <v>791</v>
      </c>
      <c r="N266" s="75" t="s">
        <v>331</v>
      </c>
      <c r="O266" s="76"/>
      <c r="P266" s="76"/>
      <c r="Q266" s="76"/>
      <c r="R266" s="76"/>
      <c r="S266" s="77"/>
      <c r="T266" s="74">
        <f t="shared" si="7"/>
        <v>0</v>
      </c>
    </row>
    <row r="267" spans="2:20" ht="38.25" x14ac:dyDescent="0.2">
      <c r="B267" s="71" t="s">
        <v>289</v>
      </c>
      <c r="C267" s="72">
        <v>249</v>
      </c>
      <c r="D267" s="72"/>
      <c r="E267" s="71" t="s">
        <v>769</v>
      </c>
      <c r="F267" s="71" t="s">
        <v>770</v>
      </c>
      <c r="G267" s="71"/>
      <c r="H267" s="73" t="s">
        <v>291</v>
      </c>
      <c r="I267" s="73" t="s">
        <v>22</v>
      </c>
      <c r="J267" s="74">
        <v>679.5</v>
      </c>
      <c r="K267" s="74">
        <v>3</v>
      </c>
      <c r="L267" s="74">
        <f t="shared" si="6"/>
        <v>2038.5</v>
      </c>
      <c r="M267" s="75" t="s">
        <v>791</v>
      </c>
      <c r="N267" s="75" t="s">
        <v>331</v>
      </c>
      <c r="O267" s="76"/>
      <c r="P267" s="76"/>
      <c r="Q267" s="76"/>
      <c r="R267" s="76"/>
      <c r="S267" s="77"/>
      <c r="T267" s="74">
        <f t="shared" si="7"/>
        <v>0</v>
      </c>
    </row>
    <row r="268" spans="2:20" ht="38.25" x14ac:dyDescent="0.2">
      <c r="B268" s="71" t="s">
        <v>289</v>
      </c>
      <c r="C268" s="72">
        <v>250</v>
      </c>
      <c r="D268" s="72"/>
      <c r="E268" s="71" t="s">
        <v>771</v>
      </c>
      <c r="F268" s="71" t="s">
        <v>772</v>
      </c>
      <c r="G268" s="71"/>
      <c r="H268" s="73" t="s">
        <v>291</v>
      </c>
      <c r="I268" s="73" t="s">
        <v>22</v>
      </c>
      <c r="J268" s="74">
        <v>764.5</v>
      </c>
      <c r="K268" s="74">
        <v>3</v>
      </c>
      <c r="L268" s="74">
        <f t="shared" si="6"/>
        <v>2293.5</v>
      </c>
      <c r="M268" s="75" t="s">
        <v>791</v>
      </c>
      <c r="N268" s="75" t="s">
        <v>331</v>
      </c>
      <c r="O268" s="76"/>
      <c r="P268" s="76"/>
      <c r="Q268" s="76"/>
      <c r="R268" s="76"/>
      <c r="S268" s="77"/>
      <c r="T268" s="74">
        <f t="shared" si="7"/>
        <v>0</v>
      </c>
    </row>
    <row r="269" spans="2:20" ht="25.5" x14ac:dyDescent="0.2">
      <c r="B269" s="71" t="s">
        <v>289</v>
      </c>
      <c r="C269" s="72">
        <v>251</v>
      </c>
      <c r="D269" s="72"/>
      <c r="E269" s="71" t="s">
        <v>773</v>
      </c>
      <c r="F269" s="71" t="s">
        <v>774</v>
      </c>
      <c r="G269" s="71"/>
      <c r="H269" s="73" t="s">
        <v>291</v>
      </c>
      <c r="I269" s="73" t="s">
        <v>8</v>
      </c>
      <c r="J269" s="74">
        <v>801.67000000000007</v>
      </c>
      <c r="K269" s="74">
        <v>20</v>
      </c>
      <c r="L269" s="74">
        <f t="shared" si="6"/>
        <v>16033.400000000001</v>
      </c>
      <c r="M269" s="75" t="s">
        <v>791</v>
      </c>
      <c r="N269" s="75" t="s">
        <v>331</v>
      </c>
      <c r="O269" s="76"/>
      <c r="P269" s="76"/>
      <c r="Q269" s="76"/>
      <c r="R269" s="76"/>
      <c r="S269" s="77"/>
      <c r="T269" s="74">
        <f t="shared" si="7"/>
        <v>0</v>
      </c>
    </row>
    <row r="270" spans="2:20" ht="38.25" x14ac:dyDescent="0.2">
      <c r="B270" s="71" t="s">
        <v>289</v>
      </c>
      <c r="C270" s="72">
        <v>252</v>
      </c>
      <c r="D270" s="72"/>
      <c r="E270" s="71" t="s">
        <v>775</v>
      </c>
      <c r="F270" s="71" t="s">
        <v>775</v>
      </c>
      <c r="G270" s="71"/>
      <c r="H270" s="73" t="s">
        <v>291</v>
      </c>
      <c r="I270" s="73" t="s">
        <v>0</v>
      </c>
      <c r="J270" s="74">
        <v>15.450000000000001</v>
      </c>
      <c r="K270" s="74">
        <v>500</v>
      </c>
      <c r="L270" s="74">
        <f t="shared" si="6"/>
        <v>7725.0000000000009</v>
      </c>
      <c r="M270" s="75" t="s">
        <v>791</v>
      </c>
      <c r="N270" s="75" t="s">
        <v>729</v>
      </c>
      <c r="O270" s="76"/>
      <c r="P270" s="76"/>
      <c r="Q270" s="76"/>
      <c r="R270" s="76"/>
      <c r="S270" s="77"/>
      <c r="T270" s="74">
        <f t="shared" si="7"/>
        <v>0</v>
      </c>
    </row>
    <row r="271" spans="2:20" ht="89.25" x14ac:dyDescent="0.2">
      <c r="B271" s="71" t="s">
        <v>289</v>
      </c>
      <c r="C271" s="72">
        <v>253</v>
      </c>
      <c r="D271" s="72"/>
      <c r="E271" s="71" t="s">
        <v>776</v>
      </c>
      <c r="F271" s="71" t="s">
        <v>777</v>
      </c>
      <c r="G271" s="71"/>
      <c r="H271" s="73" t="s">
        <v>300</v>
      </c>
      <c r="I271" s="73" t="s">
        <v>26</v>
      </c>
      <c r="J271" s="74">
        <v>2758</v>
      </c>
      <c r="K271" s="74">
        <v>2</v>
      </c>
      <c r="L271" s="74">
        <f t="shared" si="6"/>
        <v>5516</v>
      </c>
      <c r="M271" s="75" t="s">
        <v>791</v>
      </c>
      <c r="N271" s="75" t="s">
        <v>729</v>
      </c>
      <c r="O271" s="76"/>
      <c r="P271" s="76"/>
      <c r="Q271" s="76"/>
      <c r="R271" s="76"/>
      <c r="S271" s="77"/>
      <c r="T271" s="74">
        <f t="shared" si="7"/>
        <v>0</v>
      </c>
    </row>
    <row r="272" spans="2:20" ht="12.75" customHeight="1" x14ac:dyDescent="0.2">
      <c r="K272" s="3"/>
      <c r="L272" s="3"/>
      <c r="O272" s="3"/>
    </row>
    <row r="273" spans="2:21" s="16" customFormat="1" ht="20.100000000000001" customHeight="1" x14ac:dyDescent="0.25">
      <c r="C273" s="17"/>
      <c r="D273" s="17"/>
      <c r="H273" s="17"/>
      <c r="I273" s="17"/>
      <c r="K273" s="18"/>
      <c r="L273" s="19" t="s">
        <v>778</v>
      </c>
      <c r="M273" s="20"/>
      <c r="N273" s="20"/>
      <c r="O273" s="19"/>
      <c r="P273" s="18"/>
      <c r="Q273" s="19"/>
      <c r="R273" s="19"/>
      <c r="S273" s="21"/>
      <c r="T273" s="19" t="s">
        <v>779</v>
      </c>
    </row>
    <row r="274" spans="2:21" s="16" customFormat="1" ht="20.100000000000001" customHeight="1" x14ac:dyDescent="0.25">
      <c r="C274" s="17"/>
      <c r="D274" s="17"/>
      <c r="H274" s="17"/>
      <c r="I274" s="17"/>
      <c r="L274" s="22">
        <f>SUM(L19:L271)</f>
        <v>1607062.3000000007</v>
      </c>
      <c r="M274" s="17"/>
      <c r="N274" s="17"/>
      <c r="T274" s="22">
        <f>SUM(T19:T271)</f>
        <v>0</v>
      </c>
    </row>
    <row r="275" spans="2:21" ht="15.75" customHeight="1" x14ac:dyDescent="0.2">
      <c r="B275" s="23" t="s">
        <v>780</v>
      </c>
    </row>
    <row r="276" spans="2:21" ht="15" customHeight="1" x14ac:dyDescent="0.2">
      <c r="B276" s="29" t="s">
        <v>781</v>
      </c>
      <c r="C276" s="29"/>
      <c r="D276" s="29"/>
      <c r="E276" s="29"/>
      <c r="F276" s="29"/>
      <c r="G276" s="29"/>
      <c r="H276" s="29"/>
      <c r="I276" s="29"/>
      <c r="J276" s="29"/>
      <c r="K276" s="29"/>
      <c r="L276" s="29"/>
      <c r="M276" s="29"/>
      <c r="N276" s="29"/>
      <c r="O276" s="29"/>
      <c r="P276" s="29"/>
      <c r="Q276" s="29"/>
      <c r="R276" s="29"/>
      <c r="S276" s="29"/>
      <c r="T276" s="29"/>
      <c r="U276" s="24"/>
    </row>
    <row r="277" spans="2:21" ht="30" customHeight="1" x14ac:dyDescent="0.2">
      <c r="B277" s="30" t="s">
        <v>782</v>
      </c>
      <c r="C277" s="31"/>
      <c r="D277" s="31"/>
      <c r="E277" s="31"/>
      <c r="F277" s="31"/>
      <c r="G277" s="31"/>
      <c r="H277" s="31"/>
      <c r="I277" s="31"/>
      <c r="J277" s="31"/>
      <c r="K277" s="31"/>
      <c r="L277" s="31"/>
      <c r="M277" s="31"/>
      <c r="N277" s="31"/>
      <c r="O277" s="31"/>
      <c r="P277" s="31"/>
      <c r="Q277" s="31"/>
      <c r="R277" s="31"/>
      <c r="S277" s="31"/>
      <c r="T277" s="31"/>
      <c r="U277" s="25"/>
    </row>
    <row r="278" spans="2:21" ht="15" customHeight="1" x14ac:dyDescent="0.2">
      <c r="B278" s="27" t="s">
        <v>783</v>
      </c>
      <c r="C278" s="28"/>
      <c r="D278" s="28"/>
      <c r="E278" s="28"/>
      <c r="F278" s="28"/>
      <c r="G278" s="28"/>
      <c r="H278" s="28"/>
      <c r="I278" s="28"/>
      <c r="J278" s="28"/>
      <c r="K278" s="28"/>
      <c r="L278" s="28"/>
      <c r="M278" s="28"/>
      <c r="N278" s="28"/>
      <c r="O278" s="28"/>
      <c r="P278" s="28"/>
      <c r="Q278" s="28"/>
      <c r="R278" s="28"/>
      <c r="S278" s="28"/>
      <c r="T278" s="28"/>
      <c r="U278" s="26"/>
    </row>
    <row r="279" spans="2:21" ht="15" customHeight="1" x14ac:dyDescent="0.2">
      <c r="B279" s="27" t="s">
        <v>784</v>
      </c>
      <c r="C279" s="28"/>
      <c r="D279" s="28"/>
      <c r="E279" s="28"/>
      <c r="F279" s="28"/>
      <c r="G279" s="28"/>
      <c r="H279" s="28"/>
      <c r="I279" s="28"/>
      <c r="J279" s="28"/>
      <c r="K279" s="28"/>
      <c r="L279" s="28"/>
      <c r="M279" s="28"/>
      <c r="N279" s="28"/>
      <c r="O279" s="28"/>
      <c r="P279" s="28"/>
      <c r="Q279" s="28"/>
      <c r="R279" s="28"/>
      <c r="S279" s="28"/>
      <c r="T279" s="28"/>
      <c r="U279" s="26"/>
    </row>
    <row r="280" spans="2:21" ht="15" customHeight="1" x14ac:dyDescent="0.2">
      <c r="B280" s="27" t="s">
        <v>785</v>
      </c>
      <c r="C280" s="28"/>
      <c r="D280" s="28"/>
      <c r="E280" s="28"/>
      <c r="F280" s="28"/>
      <c r="G280" s="28"/>
      <c r="H280" s="28"/>
      <c r="I280" s="28"/>
      <c r="J280" s="28"/>
      <c r="K280" s="28"/>
      <c r="L280" s="28"/>
      <c r="M280" s="28"/>
      <c r="N280" s="28"/>
      <c r="O280" s="28"/>
      <c r="P280" s="28"/>
      <c r="Q280" s="28"/>
      <c r="R280" s="28"/>
      <c r="S280" s="28"/>
      <c r="T280" s="28"/>
      <c r="U280" s="26"/>
    </row>
    <row r="281" spans="2:21" ht="15" customHeight="1" x14ac:dyDescent="0.2">
      <c r="B281" s="27" t="s">
        <v>786</v>
      </c>
      <c r="C281" s="28"/>
      <c r="D281" s="28"/>
      <c r="E281" s="28"/>
      <c r="F281" s="28"/>
      <c r="G281" s="28"/>
      <c r="H281" s="28"/>
      <c r="I281" s="28"/>
      <c r="J281" s="28"/>
      <c r="K281" s="28"/>
      <c r="L281" s="28"/>
      <c r="M281" s="28"/>
      <c r="N281" s="28"/>
      <c r="O281" s="28"/>
      <c r="P281" s="28"/>
      <c r="Q281" s="28"/>
      <c r="R281" s="28"/>
      <c r="S281" s="28"/>
      <c r="T281" s="28"/>
      <c r="U281" s="26"/>
    </row>
    <row r="282" spans="2:21" ht="45" customHeight="1" x14ac:dyDescent="0.2">
      <c r="B282" s="27" t="s">
        <v>787</v>
      </c>
      <c r="C282" s="28"/>
      <c r="D282" s="28"/>
      <c r="E282" s="28"/>
      <c r="F282" s="28"/>
      <c r="G282" s="28"/>
      <c r="H282" s="28"/>
      <c r="I282" s="28"/>
      <c r="J282" s="28"/>
      <c r="K282" s="28"/>
      <c r="L282" s="28"/>
      <c r="M282" s="28"/>
      <c r="N282" s="28"/>
      <c r="O282" s="28"/>
      <c r="P282" s="28"/>
      <c r="Q282" s="28"/>
      <c r="R282" s="28"/>
      <c r="S282" s="28"/>
      <c r="T282" s="28"/>
      <c r="U282" s="26"/>
    </row>
    <row r="283" spans="2:21" ht="30" customHeight="1" x14ac:dyDescent="0.2">
      <c r="B283" s="27" t="s">
        <v>788</v>
      </c>
      <c r="C283" s="28"/>
      <c r="D283" s="28"/>
      <c r="E283" s="28"/>
      <c r="F283" s="28"/>
      <c r="G283" s="28"/>
      <c r="H283" s="28"/>
      <c r="I283" s="28"/>
      <c r="J283" s="28"/>
      <c r="K283" s="28"/>
      <c r="L283" s="28"/>
      <c r="M283" s="28"/>
      <c r="N283" s="28"/>
      <c r="O283" s="28"/>
      <c r="P283" s="28"/>
      <c r="Q283" s="28"/>
      <c r="R283" s="28"/>
      <c r="S283" s="28"/>
      <c r="T283" s="28"/>
      <c r="U283" s="26"/>
    </row>
    <row r="284" spans="2:21" ht="15" customHeight="1" x14ac:dyDescent="0.2">
      <c r="B284" s="27" t="s">
        <v>789</v>
      </c>
      <c r="C284" s="28"/>
      <c r="D284" s="28"/>
      <c r="E284" s="28"/>
      <c r="F284" s="28"/>
      <c r="G284" s="28"/>
      <c r="H284" s="28"/>
      <c r="I284" s="28"/>
      <c r="J284" s="28"/>
      <c r="K284" s="28"/>
      <c r="L284" s="28"/>
      <c r="M284" s="28"/>
      <c r="N284" s="28"/>
      <c r="O284" s="28"/>
      <c r="P284" s="28"/>
      <c r="Q284" s="28"/>
      <c r="R284" s="28"/>
      <c r="S284" s="28"/>
      <c r="T284" s="28"/>
      <c r="U284" s="26"/>
    </row>
  </sheetData>
  <sheetProtection algorithmName="SHA-512" hashValue="7z1a3l4qWteHsb0n5Rl0d1frj64uaxP04vnGh0pqLE0fkHwYPFO3bJumezXYBefjK7l7goLi6TUcIBvOmapGDg==" saltValue="muobANglF/Y9cF+AkWgMSw==" spinCount="100000" sheet="1" formatCells="0" formatColumns="0" formatRows="0"/>
  <mergeCells count="53">
    <mergeCell ref="B2:L2"/>
    <mergeCell ref="D3:E3"/>
    <mergeCell ref="F3:L3"/>
    <mergeCell ref="B4:C11"/>
    <mergeCell ref="D4:E4"/>
    <mergeCell ref="F4:L4"/>
    <mergeCell ref="D5:E5"/>
    <mergeCell ref="F5:L5"/>
    <mergeCell ref="F6:L6"/>
    <mergeCell ref="D7:E7"/>
    <mergeCell ref="F7:L7"/>
    <mergeCell ref="D8:E8"/>
    <mergeCell ref="F8:L8"/>
    <mergeCell ref="D9:E9"/>
    <mergeCell ref="F9:L9"/>
    <mergeCell ref="D10:E10"/>
    <mergeCell ref="F10:L10"/>
    <mergeCell ref="D11:E11"/>
    <mergeCell ref="F11:L11"/>
    <mergeCell ref="D12:E12"/>
    <mergeCell ref="F12:L12"/>
    <mergeCell ref="D13:E13"/>
    <mergeCell ref="F13:L13"/>
    <mergeCell ref="A15:A17"/>
    <mergeCell ref="B15:B17"/>
    <mergeCell ref="C15:C17"/>
    <mergeCell ref="D15:G15"/>
    <mergeCell ref="H15:H17"/>
    <mergeCell ref="I15:I17"/>
    <mergeCell ref="J15:J17"/>
    <mergeCell ref="K15:K17"/>
    <mergeCell ref="L15:L17"/>
    <mergeCell ref="R15:R17"/>
    <mergeCell ref="S15:S17"/>
    <mergeCell ref="T15:T17"/>
    <mergeCell ref="D16:D17"/>
    <mergeCell ref="E16:E17"/>
    <mergeCell ref="F16:F17"/>
    <mergeCell ref="G16:G17"/>
    <mergeCell ref="M15:M17"/>
    <mergeCell ref="N15:N17"/>
    <mergeCell ref="O15:O17"/>
    <mergeCell ref="P15:P17"/>
    <mergeCell ref="Q15:Q17"/>
    <mergeCell ref="B281:T281"/>
    <mergeCell ref="B282:T282"/>
    <mergeCell ref="B283:T283"/>
    <mergeCell ref="B284:T284"/>
    <mergeCell ref="B276:T276"/>
    <mergeCell ref="B277:T277"/>
    <mergeCell ref="B278:T278"/>
    <mergeCell ref="B279:T279"/>
    <mergeCell ref="B280:T280"/>
  </mergeCells>
  <pageMargins left="0.7" right="0.7" top="0.75" bottom="0.75" header="0.3" footer="0.3"/>
  <pageSetup paperSize="9" orientation="portrait"/>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100-000000000000}">
          <x14:formula1>
            <xm:f>data!$B$1</xm:f>
          </x14:formula1>
          <xm:sqref>O19:O271</xm:sqref>
        </x14:dataValidation>
        <x14:dataValidation type="list" allowBlank="1" showInputMessage="1" showErrorMessage="1" xr:uid="{00000000-0002-0000-0100-000001000000}">
          <x14:formula1>
            <xm:f>data!$A$1:$A$256</xm:f>
          </x14:formula1>
          <xm:sqref>Q19:Q271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data</vt:lpstr>
      <vt:lpstr>Спецификация_КОММ</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Корсаков Алексей Борисович</dc:creator>
  <cp:lastModifiedBy>Арюткин Олег Юрьевич</cp:lastModifiedBy>
  <cp:revision>1</cp:revision>
  <dcterms:created xsi:type="dcterms:W3CDTF">2024-12-21T11:03:20Z</dcterms:created>
  <dcterms:modified xsi:type="dcterms:W3CDTF">2025-09-30T09:14:38Z</dcterms:modified>
</cp:coreProperties>
</file>